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/>
  <bookViews>
    <workbookView xWindow="-15" yWindow="45" windowWidth="7860" windowHeight="4620"/>
  </bookViews>
  <sheets>
    <sheet name="Budget" sheetId="1" r:id="rId1"/>
    <sheet name="Summary" sheetId="2" r:id="rId2"/>
    <sheet name="Adm. Expenses" sheetId="3" r:id="rId3"/>
    <sheet name="Service Expenses" sheetId="4" r:id="rId4"/>
    <sheet name="Income Details" sheetId="5" r:id="rId5"/>
    <sheet name="Selling Expense" sheetId="6" r:id="rId6"/>
    <sheet name="Module1" sheetId="7" state="veryHidden" r:id="rId7"/>
  </sheets>
  <definedNames>
    <definedName name="__123Graph_AIncome" hidden="1">Budget!$E$13:$E$19</definedName>
    <definedName name="__123Graph_ASummary" hidden="1">Budget!$F$8:$F$8</definedName>
    <definedName name="__123Graph_B" hidden="1">Budget!$F$24:$F$36</definedName>
    <definedName name="__123Graph_BIncome" hidden="1">Budget!$F$13:$F$19</definedName>
    <definedName name="__123Graph_BSummary" hidden="1">Budget!$F$9:$F$9</definedName>
    <definedName name="__123Graph_X" hidden="1">Budget!$L$24:$L$35</definedName>
    <definedName name="__123Graph_XIncome" hidden="1">Budget!$L$13:$L$19</definedName>
    <definedName name="__IntlFixup" hidden="1">TRUE</definedName>
    <definedName name="_1__123Graph_AAdmin_Expenses" hidden="1">Budget!$E$41:$E$50</definedName>
    <definedName name="_2__123Graph_AService_Expense" hidden="1">Budget!$E$54:$E$60</definedName>
    <definedName name="_3__123Graph_BAdmin_Expenses" hidden="1">Budget!$F$41:$F$50</definedName>
    <definedName name="_4__123Graph_BService_Expense" hidden="1">Budget!$F$54:$F$60</definedName>
    <definedName name="_5__123Graph_XAdmin_Expenses" hidden="1">Budget!$L$39:$L$50</definedName>
    <definedName name="_6__123Graph_XService_Expense" hidden="1">Budget!$L$54:$L$60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Macro1">[0]!Macro1</definedName>
    <definedName name="Macro2">[0]!Macro2</definedName>
    <definedName name="Ownership" hidden="1">OFFSET([0]!Data.Top.Left,1,0)</definedName>
    <definedName name="_xlnm.Print_Area" localSheetId="2">'Adm. Expenses'!$C$2:$K$23</definedName>
    <definedName name="_xlnm.Print_Area" localSheetId="0">Budget!$C$2:$J$63</definedName>
    <definedName name="_xlnm.Print_Area" localSheetId="4">'Income Details'!$C$2:$K$23</definedName>
    <definedName name="_xlnm.Print_Area" localSheetId="5">'Selling Expense'!$C$2:$K$23</definedName>
    <definedName name="_xlnm.Print_Area" localSheetId="3">'Service Expenses'!$C$2:$K$23</definedName>
    <definedName name="_xlnm.Print_Area" localSheetId="1">Summary!$C$2:$K$23</definedName>
  </definedNames>
  <calcPr calcId="145621"/>
</workbook>
</file>

<file path=xl/calcChain.xml><?xml version="1.0" encoding="utf-8"?>
<calcChain xmlns="http://schemas.openxmlformats.org/spreadsheetml/2006/main">
  <c r="G36" i="1" l="1"/>
  <c r="F40" i="1"/>
  <c r="G31" i="1"/>
  <c r="E39" i="1"/>
  <c r="F51" i="1"/>
  <c r="H51" i="1" s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G35" i="1"/>
  <c r="G30" i="1"/>
  <c r="G29" i="1"/>
  <c r="G28" i="1"/>
  <c r="H27" i="1"/>
  <c r="G27" i="1"/>
  <c r="G26" i="1"/>
  <c r="H24" i="1"/>
  <c r="G24" i="1"/>
  <c r="F52" i="1"/>
  <c r="F10" i="1"/>
  <c r="E40" i="1"/>
  <c r="G51" i="1" l="1"/>
</calcChain>
</file>

<file path=xl/comments1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sz val="8"/>
            <color indexed="81"/>
            <rFont val="Tahoma"/>
            <family val="2"/>
          </rPr>
          <t>Be sure to save a copy of this workbook.</t>
        </r>
      </text>
    </comment>
  </commentList>
</comments>
</file>

<file path=xl/sharedStrings.xml><?xml version="1.0" encoding="utf-8"?>
<sst xmlns="http://schemas.openxmlformats.org/spreadsheetml/2006/main" count="83" uniqueCount="67">
  <si>
    <t>This column contains labels used by the</t>
  </si>
  <si>
    <t>Month/Year:</t>
  </si>
  <si>
    <t xml:space="preserve">template's five charts. They will not </t>
  </si>
  <si>
    <t>be included when you print this sheet.</t>
  </si>
  <si>
    <t xml:space="preserve"> SUMMARY</t>
  </si>
  <si>
    <t>ACTUAL</t>
  </si>
  <si>
    <t>BUDGETED</t>
  </si>
  <si>
    <t>OVER BUDGET</t>
  </si>
  <si>
    <t>UNDER BUDGET</t>
  </si>
  <si>
    <t xml:space="preserve"> Total income</t>
  </si>
  <si>
    <t>Total Income</t>
  </si>
  <si>
    <t xml:space="preserve"> Total expenses</t>
  </si>
  <si>
    <t>Total Expenses</t>
  </si>
  <si>
    <t xml:space="preserve"> Income less expenses:</t>
  </si>
  <si>
    <t xml:space="preserve"> INCOME DETAILS</t>
  </si>
  <si>
    <t>NOTES</t>
  </si>
  <si>
    <t>Sales</t>
  </si>
  <si>
    <t xml:space="preserve"> Interest earned</t>
  </si>
  <si>
    <t>Interest</t>
  </si>
  <si>
    <t>Fees</t>
  </si>
  <si>
    <t>Commissions</t>
  </si>
  <si>
    <t>Rent</t>
  </si>
  <si>
    <t>Royalties</t>
  </si>
  <si>
    <t>Other</t>
  </si>
  <si>
    <t xml:space="preserve"> Total income:</t>
  </si>
  <si>
    <t xml:space="preserve"> EXPENSE DETAILS</t>
  </si>
  <si>
    <t xml:space="preserve"> SELLING</t>
  </si>
  <si>
    <t>Salaries</t>
  </si>
  <si>
    <t>Advertising</t>
  </si>
  <si>
    <t>Delivery</t>
  </si>
  <si>
    <t>Shipping</t>
  </si>
  <si>
    <t>Travel</t>
  </si>
  <si>
    <t xml:space="preserve"> Total sales expenses:</t>
  </si>
  <si>
    <t xml:space="preserve"> Percent of total:</t>
  </si>
  <si>
    <t>Benefits</t>
  </si>
  <si>
    <t>Payroll</t>
  </si>
  <si>
    <t>Insurance</t>
  </si>
  <si>
    <t>Loans</t>
  </si>
  <si>
    <t>Supplies</t>
  </si>
  <si>
    <t>Postage</t>
  </si>
  <si>
    <t>Furnish</t>
  </si>
  <si>
    <t>Contribute</t>
  </si>
  <si>
    <t>Dues</t>
  </si>
  <si>
    <t>Accounting</t>
  </si>
  <si>
    <t>Legal</t>
  </si>
  <si>
    <t>Utilities</t>
  </si>
  <si>
    <t>Telephone</t>
  </si>
  <si>
    <t>Equipment</t>
  </si>
  <si>
    <t>Rentals</t>
  </si>
  <si>
    <t>Faculty Dues</t>
  </si>
  <si>
    <t xml:space="preserve">District </t>
  </si>
  <si>
    <t xml:space="preserve">Other </t>
  </si>
  <si>
    <t>Faculty Development</t>
  </si>
  <si>
    <t>ASCCC Plenary</t>
  </si>
  <si>
    <t>Distinguished Faculty Award</t>
  </si>
  <si>
    <t>Adjunct Faculty Award</t>
  </si>
  <si>
    <t>Other Institutes</t>
  </si>
  <si>
    <t>Per Diem</t>
  </si>
  <si>
    <t>Scholarships</t>
  </si>
  <si>
    <t>Pageant of the Trees</t>
  </si>
  <si>
    <t>ACADEMIC SENATE BUDGET</t>
  </si>
  <si>
    <t>June 2011-June 2012</t>
  </si>
  <si>
    <t xml:space="preserve">Parking </t>
  </si>
  <si>
    <t>Senate Retreat</t>
  </si>
  <si>
    <t>Miscellaneous</t>
  </si>
  <si>
    <t>Accommodations</t>
  </si>
  <si>
    <t>Leadership/ Curriculum Inst.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</si>
</sst>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</numFmts>
  <fonts count="48" x14ac:knownFonts="1">
    <font>
      <sz val="10"/>
      <name val="Courie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u/>
      <sz val="9"/>
      <color indexed="12"/>
      <name val="Courier"/>
      <family val="3"/>
    </font>
    <font>
      <u/>
      <sz val="10"/>
      <color indexed="9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i/>
      <sz val="14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lightGray">
        <fgColor indexed="13"/>
        <bgColor indexed="9"/>
      </patternFill>
    </fill>
    <fill>
      <patternFill patternType="solid">
        <fgColor indexed="1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/>
      <diagonal/>
    </border>
    <border>
      <left/>
      <right/>
      <top style="thick">
        <color indexed="22"/>
      </top>
      <bottom/>
      <diagonal/>
    </border>
    <border>
      <left/>
      <right/>
      <top style="thin">
        <color indexed="21"/>
      </top>
      <bottom style="thick">
        <color indexed="21"/>
      </bottom>
      <diagonal/>
    </border>
    <border>
      <left/>
      <right style="thin">
        <color indexed="8"/>
      </right>
      <top style="thin">
        <color indexed="21"/>
      </top>
      <bottom style="thick">
        <color indexed="21"/>
      </bottom>
      <diagonal/>
    </border>
  </borders>
  <cellStyleXfs count="7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37" fontId="11" fillId="16" borderId="1" applyBorder="0" applyProtection="0">
      <alignment vertical="center"/>
    </xf>
    <xf numFmtId="0" fontId="28" fillId="17" borderId="0" applyNumberFormat="0" applyBorder="0" applyAlignment="0" applyProtection="0"/>
    <xf numFmtId="5" fontId="12" fillId="0" borderId="2">
      <protection locked="0"/>
    </xf>
    <xf numFmtId="0" fontId="13" fillId="18" borderId="0" applyBorder="0">
      <alignment horizontal="left" vertical="center" indent="1"/>
    </xf>
    <xf numFmtId="0" fontId="29" fillId="4" borderId="3" applyNumberFormat="0" applyAlignment="0" applyProtection="0"/>
    <xf numFmtId="0" fontId="30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4" fillId="0" borderId="5"/>
    <xf numFmtId="4" fontId="12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2" fillId="6" borderId="0" applyNumberFormat="0" applyBorder="0" applyAlignment="0" applyProtection="0"/>
    <xf numFmtId="4" fontId="12" fillId="21" borderId="5"/>
    <xf numFmtId="43" fontId="15" fillId="0" borderId="6"/>
    <xf numFmtId="37" fontId="16" fillId="22" borderId="2" applyBorder="0">
      <alignment horizontal="left" vertical="center" indent="1"/>
    </xf>
    <xf numFmtId="37" fontId="17" fillId="23" borderId="7" applyFill="0">
      <alignment vertical="center"/>
    </xf>
    <xf numFmtId="0" fontId="17" fillId="24" borderId="8" applyNumberFormat="0">
      <alignment horizontal="left" vertical="top" indent="1"/>
    </xf>
    <xf numFmtId="0" fontId="17" fillId="16" borderId="0" applyBorder="0">
      <alignment horizontal="left" vertical="center" indent="1"/>
    </xf>
    <xf numFmtId="0" fontId="17" fillId="0" borderId="8" applyNumberFormat="0" applyFill="0">
      <alignment horizontal="centerContinuous" vertical="top"/>
    </xf>
    <xf numFmtId="0" fontId="18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4" fillId="10" borderId="3" applyNumberFormat="0" applyAlignment="0" applyProtection="0"/>
    <xf numFmtId="43" fontId="15" fillId="0" borderId="10"/>
    <xf numFmtId="0" fontId="35" fillId="0" borderId="11" applyNumberFormat="0" applyFill="0" applyAlignment="0" applyProtection="0"/>
    <xf numFmtId="44" fontId="15" fillId="0" borderId="12"/>
    <xf numFmtId="0" fontId="36" fillId="7" borderId="0" applyNumberFormat="0" applyBorder="0" applyAlignment="0" applyProtection="0"/>
    <xf numFmtId="0" fontId="20" fillId="23" borderId="0">
      <alignment horizontal="left" wrapText="1" indent="1"/>
    </xf>
    <xf numFmtId="37" fontId="11" fillId="16" borderId="13" applyBorder="0">
      <alignment horizontal="left" vertical="center" indent="2"/>
    </xf>
    <xf numFmtId="0" fontId="21" fillId="0" borderId="0"/>
    <xf numFmtId="0" fontId="1" fillId="7" borderId="14" applyNumberFormat="0" applyFont="0" applyAlignment="0" applyProtection="0"/>
    <xf numFmtId="0" fontId="37" fillId="4" borderId="15" applyNumberFormat="0" applyAlignment="0" applyProtection="0"/>
    <xf numFmtId="169" fontId="22" fillId="25" borderId="16"/>
    <xf numFmtId="168" fontId="22" fillId="0" borderId="16" applyFont="0" applyFill="0" applyBorder="0" applyAlignment="0" applyProtection="0">
      <protection locked="0"/>
    </xf>
    <xf numFmtId="2" fontId="23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>
      <alignment horizontal="right"/>
    </xf>
    <xf numFmtId="0" fontId="25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64">
    <xf numFmtId="0" fontId="0" fillId="0" borderId="0" xfId="0"/>
    <xf numFmtId="0" fontId="0" fillId="22" borderId="0" xfId="0" applyFill="1"/>
    <xf numFmtId="0" fontId="0" fillId="22" borderId="18" xfId="0" applyFill="1" applyBorder="1"/>
    <xf numFmtId="0" fontId="0" fillId="22" borderId="0" xfId="0" applyFill="1" applyBorder="1"/>
    <xf numFmtId="0" fontId="0" fillId="22" borderId="19" xfId="0" applyFill="1" applyBorder="1"/>
    <xf numFmtId="0" fontId="0" fillId="22" borderId="20" xfId="0" applyFill="1" applyBorder="1"/>
    <xf numFmtId="0" fontId="0" fillId="22" borderId="21" xfId="0" applyFill="1" applyBorder="1"/>
    <xf numFmtId="0" fontId="4" fillId="22" borderId="0" xfId="0" applyFont="1" applyFill="1" applyProtection="1"/>
    <xf numFmtId="0" fontId="4" fillId="22" borderId="18" xfId="0" applyFont="1" applyFill="1" applyBorder="1" applyProtection="1"/>
    <xf numFmtId="0" fontId="2" fillId="22" borderId="0" xfId="0" applyFont="1" applyFill="1" applyBorder="1" applyProtection="1"/>
    <xf numFmtId="0" fontId="4" fillId="0" borderId="0" xfId="0" applyFont="1" applyProtection="1"/>
    <xf numFmtId="0" fontId="4" fillId="22" borderId="19" xfId="0" applyFont="1" applyFill="1" applyBorder="1" applyProtection="1"/>
    <xf numFmtId="0" fontId="4" fillId="22" borderId="20" xfId="0" applyFont="1" applyFill="1" applyBorder="1" applyProtection="1"/>
    <xf numFmtId="0" fontId="3" fillId="22" borderId="0" xfId="0" applyFont="1" applyFill="1" applyBorder="1" applyProtection="1"/>
    <xf numFmtId="0" fontId="3" fillId="22" borderId="0" xfId="0" applyFont="1" applyFill="1" applyBorder="1" applyAlignment="1" applyProtection="1">
      <alignment horizontal="left" vertical="center"/>
    </xf>
    <xf numFmtId="0" fontId="7" fillId="0" borderId="0" xfId="0" applyFont="1" applyProtection="1"/>
    <xf numFmtId="0" fontId="3" fillId="22" borderId="0" xfId="0" applyFont="1" applyFill="1" applyBorder="1" applyAlignment="1" applyProtection="1">
      <alignment vertical="top"/>
    </xf>
    <xf numFmtId="0" fontId="4" fillId="22" borderId="0" xfId="0" applyFont="1" applyFill="1" applyBorder="1" applyProtection="1"/>
    <xf numFmtId="0" fontId="5" fillId="22" borderId="0" xfId="0" applyFont="1" applyFill="1" applyBorder="1" applyProtection="1"/>
    <xf numFmtId="4" fontId="6" fillId="27" borderId="0" xfId="0" applyNumberFormat="1" applyFont="1" applyFill="1" applyProtection="1"/>
    <xf numFmtId="4" fontId="6" fillId="27" borderId="0" xfId="0" applyNumberFormat="1" applyFont="1" applyFill="1" applyAlignment="1" applyProtection="1">
      <alignment vertical="center"/>
    </xf>
    <xf numFmtId="0" fontId="4" fillId="0" borderId="20" xfId="0" applyFont="1" applyBorder="1" applyAlignment="1" applyProtection="1">
      <alignment horizontal="centerContinuous"/>
    </xf>
    <xf numFmtId="0" fontId="4" fillId="22" borderId="21" xfId="0" applyFont="1" applyFill="1" applyBorder="1" applyProtection="1"/>
    <xf numFmtId="0" fontId="2" fillId="22" borderId="0" xfId="0" applyFont="1" applyFill="1" applyProtection="1"/>
    <xf numFmtId="0" fontId="0" fillId="0" borderId="19" xfId="0" applyBorder="1" applyAlignment="1" applyProtection="1">
      <alignment horizontal="centerContinuous"/>
    </xf>
    <xf numFmtId="0" fontId="0" fillId="22" borderId="0" xfId="0" applyFill="1"/>
    <xf numFmtId="0" fontId="1" fillId="16" borderId="0" xfId="0" applyFont="1" applyFill="1" applyProtection="1"/>
    <xf numFmtId="0" fontId="41" fillId="0" borderId="0" xfId="0" applyFont="1" applyProtection="1"/>
    <xf numFmtId="0" fontId="42" fillId="0" borderId="0" xfId="0" applyFont="1" applyAlignment="1" applyProtection="1">
      <alignment horizontal="right" vertical="top"/>
    </xf>
    <xf numFmtId="0" fontId="43" fillId="0" borderId="0" xfId="0" applyFont="1" applyAlignment="1" applyProtection="1">
      <alignment horizontal="right" vertical="center"/>
    </xf>
    <xf numFmtId="17" fontId="41" fillId="0" borderId="0" xfId="0" applyNumberFormat="1" applyFont="1" applyAlignment="1" applyProtection="1">
      <alignment horizontal="right" vertical="center"/>
      <protection locked="0"/>
    </xf>
    <xf numFmtId="0" fontId="44" fillId="28" borderId="0" xfId="0" applyFont="1" applyFill="1" applyProtection="1"/>
    <xf numFmtId="0" fontId="1" fillId="0" borderId="0" xfId="0" applyFont="1" applyProtection="1"/>
    <xf numFmtId="0" fontId="45" fillId="0" borderId="0" xfId="0" applyFont="1" applyAlignment="1" applyProtection="1">
      <alignment horizontal="left" vertical="center"/>
    </xf>
    <xf numFmtId="0" fontId="45" fillId="0" borderId="22" xfId="0" applyFont="1" applyBorder="1" applyAlignment="1" applyProtection="1">
      <alignment horizontal="center" vertical="center"/>
    </xf>
    <xf numFmtId="0" fontId="45" fillId="0" borderId="23" xfId="0" applyFont="1" applyBorder="1" applyAlignment="1" applyProtection="1">
      <alignment horizontal="center" vertical="center"/>
    </xf>
    <xf numFmtId="0" fontId="46" fillId="0" borderId="0" xfId="0" applyFont="1" applyProtection="1"/>
    <xf numFmtId="4" fontId="1" fillId="27" borderId="0" xfId="0" applyNumberFormat="1" applyFont="1" applyFill="1" applyProtection="1"/>
    <xf numFmtId="0" fontId="47" fillId="0" borderId="0" xfId="0" applyFont="1" applyAlignment="1" applyProtection="1">
      <alignment horizontal="left" vertical="center"/>
    </xf>
    <xf numFmtId="4" fontId="1" fillId="27" borderId="0" xfId="0" applyNumberFormat="1" applyFont="1" applyFill="1" applyAlignment="1" applyProtection="1">
      <alignment vertical="center"/>
    </xf>
    <xf numFmtId="0" fontId="45" fillId="0" borderId="0" xfId="0" applyFont="1" applyAlignment="1" applyProtection="1">
      <alignment vertical="center"/>
    </xf>
    <xf numFmtId="4" fontId="45" fillId="0" borderId="22" xfId="0" applyNumberFormat="1" applyFont="1" applyBorder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0" fontId="47" fillId="0" borderId="0" xfId="0" applyFont="1" applyAlignment="1" applyProtection="1">
      <alignment vertical="center"/>
    </xf>
    <xf numFmtId="4" fontId="1" fillId="27" borderId="0" xfId="0" applyNumberFormat="1" applyFont="1" applyFill="1" applyAlignment="1" applyProtection="1">
      <alignment horizontal="right" vertical="center"/>
    </xf>
    <xf numFmtId="4" fontId="1" fillId="27" borderId="0" xfId="0" applyNumberFormat="1" applyFont="1" applyFill="1" applyAlignment="1" applyProtection="1">
      <alignment horizontal="right"/>
    </xf>
    <xf numFmtId="0" fontId="1" fillId="27" borderId="0" xfId="0" applyFont="1" applyFill="1" applyAlignment="1" applyProtection="1">
      <alignment vertical="center"/>
    </xf>
    <xf numFmtId="0" fontId="47" fillId="0" borderId="0" xfId="0" applyFont="1" applyProtection="1"/>
    <xf numFmtId="4" fontId="1" fillId="0" borderId="0" xfId="0" applyNumberFormat="1" applyFont="1" applyProtection="1"/>
    <xf numFmtId="4" fontId="1" fillId="0" borderId="0" xfId="0" applyNumberFormat="1" applyFont="1" applyProtection="1">
      <protection locked="0"/>
    </xf>
    <xf numFmtId="0" fontId="46" fillId="16" borderId="0" xfId="0" applyFont="1" applyFill="1" applyProtection="1"/>
    <xf numFmtId="10" fontId="1" fillId="27" borderId="0" xfId="0" applyNumberFormat="1" applyFont="1" applyFill="1" applyAlignment="1" applyProtection="1">
      <alignment vertical="center"/>
    </xf>
    <xf numFmtId="2" fontId="1" fillId="0" borderId="0" xfId="0" applyNumberFormat="1" applyFont="1" applyProtection="1"/>
    <xf numFmtId="0" fontId="47" fillId="0" borderId="0" xfId="0" applyFont="1" applyAlignment="1" applyProtection="1">
      <alignment horizontal="left"/>
    </xf>
    <xf numFmtId="4" fontId="7" fillId="27" borderId="0" xfId="0" applyNumberFormat="1" applyFont="1" applyFill="1" applyAlignment="1" applyProtection="1">
      <alignment vertical="center"/>
    </xf>
    <xf numFmtId="8" fontId="1" fillId="27" borderId="0" xfId="0" applyNumberFormat="1" applyFont="1" applyFill="1" applyAlignment="1" applyProtection="1">
      <alignment vertical="center"/>
    </xf>
    <xf numFmtId="8" fontId="1" fillId="0" borderId="0" xfId="0" applyNumberFormat="1" applyFont="1" applyAlignment="1" applyProtection="1">
      <alignment horizontal="left"/>
      <protection locked="0"/>
    </xf>
    <xf numFmtId="8" fontId="1" fillId="0" borderId="0" xfId="0" applyNumberFormat="1" applyFont="1" applyAlignment="1" applyProtection="1">
      <alignment horizontal="left"/>
    </xf>
    <xf numFmtId="0" fontId="40" fillId="0" borderId="0" xfId="52" applyFont="1" applyAlignment="1" applyProtection="1">
      <alignment horizontal="center"/>
    </xf>
    <xf numFmtId="0" fontId="10" fillId="22" borderId="0" xfId="52" applyFont="1" applyFill="1" applyAlignment="1" applyProtection="1">
      <alignment horizontal="center"/>
    </xf>
    <xf numFmtId="4" fontId="46" fillId="0" borderId="0" xfId="0" applyNumberFormat="1" applyFont="1" applyAlignment="1" applyProtection="1">
      <alignment horizontal="right"/>
      <protection locked="0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and Expenses
Budget Versus Actual</a:t>
            </a:r>
          </a:p>
        </c:rich>
      </c:tx>
      <c:layout>
        <c:manualLayout>
          <c:xMode val="edge"/>
          <c:yMode val="edge"/>
          <c:x val="0.3718203717685973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60880130182976"/>
          <c:y val="0.27402135231316727"/>
          <c:w val="0.77299486778649829"/>
          <c:h val="0.46619217081850534"/>
        </c:manualLayout>
      </c:layout>
      <c:barChart>
        <c:barDir val="col"/>
        <c:grouping val="stacked"/>
        <c:varyColors val="0"/>
        <c:ser>
          <c:idx val="0"/>
          <c:order val="0"/>
          <c:tx>
            <c:v>Income</c:v>
          </c:tx>
          <c:invertIfNegative val="0"/>
          <c:val>
            <c:numRef>
              <c:f>Budget!$F$8:$F$8</c:f>
              <c:numCache>
                <c:formatCode>#,##0.00</c:formatCode>
                <c:ptCount val="1"/>
                <c:pt idx="0">
                  <c:v>9746.94</c:v>
                </c:pt>
              </c:numCache>
            </c:numRef>
          </c:val>
        </c:ser>
        <c:ser>
          <c:idx val="1"/>
          <c:order val="1"/>
          <c:tx>
            <c:v>Expense</c:v>
          </c:tx>
          <c:invertIfNegative val="0"/>
          <c:val>
            <c:numRef>
              <c:f>Budget!$F$9:$F$9</c:f>
              <c:numCache>
                <c:formatCode>#,##0.00</c:formatCode>
                <c:ptCount val="1"/>
                <c:pt idx="0">
                  <c:v>9725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791616"/>
        <c:axId val="62284928"/>
      </c:barChart>
      <c:catAx>
        <c:axId val="6179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6228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28492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79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45596909975294181"/>
          <c:y val="0.88967971530249113"/>
          <c:w val="0.71428633064702529"/>
          <c:h val="0.97508896797153022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56" r="0.75000000000000056" t="1" header="0.5" footer="0.5"/>
    <c:pageSetup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Administrative Expenses</a:t>
            </a:r>
          </a:p>
        </c:rich>
      </c:tx>
      <c:layout>
        <c:manualLayout>
          <c:xMode val="edge"/>
          <c:yMode val="edge"/>
          <c:x val="0.35742187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625"/>
          <c:y val="0.21201450008023029"/>
          <c:w val="0.80859375"/>
          <c:h val="0.53003625020057565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cat>
            <c:strRef>
              <c:f>Budget!$L$39:$L$50</c:f>
              <c:strCache>
                <c:ptCount val="12"/>
                <c:pt idx="0">
                  <c:v>Salaries</c:v>
                </c:pt>
                <c:pt idx="1">
                  <c:v>Benefits</c:v>
                </c:pt>
                <c:pt idx="2">
                  <c:v>Payroll</c:v>
                </c:pt>
                <c:pt idx="3">
                  <c:v>Insurance</c:v>
                </c:pt>
                <c:pt idx="4">
                  <c:v>Loans</c:v>
                </c:pt>
                <c:pt idx="5">
                  <c:v>Supplies</c:v>
                </c:pt>
                <c:pt idx="6">
                  <c:v>Travel</c:v>
                </c:pt>
                <c:pt idx="7">
                  <c:v>Postage</c:v>
                </c:pt>
                <c:pt idx="8">
                  <c:v>Furnish</c:v>
                </c:pt>
                <c:pt idx="9">
                  <c:v>Contribute</c:v>
                </c:pt>
                <c:pt idx="10">
                  <c:v>Dues</c:v>
                </c:pt>
                <c:pt idx="11">
                  <c:v>Other</c:v>
                </c:pt>
              </c:strCache>
            </c:strRef>
          </c:cat>
          <c:val>
            <c:numRef>
              <c:f>Budget!$E$41:$E$50</c:f>
              <c:numCache>
                <c:formatCode>#,##0.00</c:formatCode>
                <c:ptCount val="10"/>
              </c:numCache>
            </c:numRef>
          </c:val>
          <c:smooth val="0"/>
        </c:ser>
        <c:ser>
          <c:idx val="1"/>
          <c:order val="1"/>
          <c:tx>
            <c:v>Budgeted</c:v>
          </c:tx>
          <c:cat>
            <c:strRef>
              <c:f>Budget!$L$39:$L$50</c:f>
              <c:strCache>
                <c:ptCount val="12"/>
                <c:pt idx="0">
                  <c:v>Salaries</c:v>
                </c:pt>
                <c:pt idx="1">
                  <c:v>Benefits</c:v>
                </c:pt>
                <c:pt idx="2">
                  <c:v>Payroll</c:v>
                </c:pt>
                <c:pt idx="3">
                  <c:v>Insurance</c:v>
                </c:pt>
                <c:pt idx="4">
                  <c:v>Loans</c:v>
                </c:pt>
                <c:pt idx="5">
                  <c:v>Supplies</c:v>
                </c:pt>
                <c:pt idx="6">
                  <c:v>Travel</c:v>
                </c:pt>
                <c:pt idx="7">
                  <c:v>Postage</c:v>
                </c:pt>
                <c:pt idx="8">
                  <c:v>Furnish</c:v>
                </c:pt>
                <c:pt idx="9">
                  <c:v>Contribute</c:v>
                </c:pt>
                <c:pt idx="10">
                  <c:v>Dues</c:v>
                </c:pt>
                <c:pt idx="11">
                  <c:v>Other</c:v>
                </c:pt>
              </c:strCache>
            </c:strRef>
          </c:cat>
          <c:val>
            <c:numRef>
              <c:f>Budget!$F$41:$F$50</c:f>
              <c:numCache>
                <c:formatCode>#,##0.00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6560"/>
        <c:axId val="62812928"/>
      </c:lineChart>
      <c:catAx>
        <c:axId val="6278656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628129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628129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786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40234375"/>
          <c:y val="0.89046084787104784"/>
          <c:w val="0.732421875"/>
          <c:h val="0.97526650158129524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Services Expenses</a:t>
            </a:r>
          </a:p>
        </c:rich>
      </c:tx>
      <c:layout>
        <c:manualLayout>
          <c:xMode val="edge"/>
          <c:yMode val="edge"/>
          <c:x val="0.38867187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625"/>
          <c:y val="0.21201450008023029"/>
          <c:w val="0.80859375"/>
          <c:h val="0.53003625020057565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invertIfNegative val="0"/>
          <c:cat>
            <c:strRef>
              <c:f>Budget!$L$54:$L$60</c:f>
              <c:strCache>
                <c:ptCount val="7"/>
                <c:pt idx="0">
                  <c:v>Accounting</c:v>
                </c:pt>
                <c:pt idx="1">
                  <c:v>Legal</c:v>
                </c:pt>
                <c:pt idx="2">
                  <c:v>Utilities</c:v>
                </c:pt>
                <c:pt idx="3">
                  <c:v>Telephone</c:v>
                </c:pt>
                <c:pt idx="4">
                  <c:v>Equipment</c:v>
                </c:pt>
                <c:pt idx="5">
                  <c:v>Rentals</c:v>
                </c:pt>
                <c:pt idx="6">
                  <c:v>Other</c:v>
                </c:pt>
              </c:strCache>
            </c:strRef>
          </c:cat>
          <c:val>
            <c:numRef>
              <c:f>Budget!$E$54:$E$60</c:f>
              <c:numCache>
                <c:formatCode>#,##0.00</c:formatCode>
                <c:ptCount val="7"/>
              </c:numCache>
            </c:numRef>
          </c:val>
        </c:ser>
        <c:ser>
          <c:idx val="1"/>
          <c:order val="1"/>
          <c:tx>
            <c:v>Budgeted</c:v>
          </c:tx>
          <c:invertIfNegative val="0"/>
          <c:cat>
            <c:strRef>
              <c:f>Budget!$L$54:$L$60</c:f>
              <c:strCache>
                <c:ptCount val="7"/>
                <c:pt idx="0">
                  <c:v>Accounting</c:v>
                </c:pt>
                <c:pt idx="1">
                  <c:v>Legal</c:v>
                </c:pt>
                <c:pt idx="2">
                  <c:v>Utilities</c:v>
                </c:pt>
                <c:pt idx="3">
                  <c:v>Telephone</c:v>
                </c:pt>
                <c:pt idx="4">
                  <c:v>Equipment</c:v>
                </c:pt>
                <c:pt idx="5">
                  <c:v>Rentals</c:v>
                </c:pt>
                <c:pt idx="6">
                  <c:v>Other</c:v>
                </c:pt>
              </c:strCache>
            </c:strRef>
          </c:cat>
          <c:val>
            <c:numRef>
              <c:f>Budget!$F$54:$F$60</c:f>
              <c:numCache>
                <c:formatCode>#,##0.00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39424"/>
        <c:axId val="62841216"/>
      </c:barChart>
      <c:catAx>
        <c:axId val="628394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62841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628412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839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439453125"/>
          <c:y val="0.89046084787104784"/>
          <c:w val="0.6953125"/>
          <c:h val="0.97526650158129524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56" r="0.7500000000000005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Details</a:t>
            </a:r>
          </a:p>
        </c:rich>
      </c:tx>
      <c:layout>
        <c:manualLayout>
          <c:xMode val="edge"/>
          <c:yMode val="edge"/>
          <c:x val="0.41210937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21875000000014"/>
          <c:y val="0.21201450008023029"/>
          <c:w val="0.7734375"/>
          <c:h val="0.53003625020057565"/>
        </c:manualLayout>
      </c:layout>
      <c:lineChart>
        <c:grouping val="standard"/>
        <c:varyColors val="0"/>
        <c:ser>
          <c:idx val="0"/>
          <c:order val="0"/>
          <c:tx>
            <c:v>Actual Income</c:v>
          </c:tx>
          <c:cat>
            <c:strRef>
              <c:f>Budget!$L$13:$L$19</c:f>
              <c:strCache>
                <c:ptCount val="7"/>
                <c:pt idx="0">
                  <c:v>Sales</c:v>
                </c:pt>
                <c:pt idx="1">
                  <c:v>Interest</c:v>
                </c:pt>
                <c:pt idx="2">
                  <c:v>Fees</c:v>
                </c:pt>
                <c:pt idx="3">
                  <c:v>Commissions</c:v>
                </c:pt>
                <c:pt idx="4">
                  <c:v>Rent</c:v>
                </c:pt>
                <c:pt idx="5">
                  <c:v>Royalties</c:v>
                </c:pt>
                <c:pt idx="6">
                  <c:v>Other</c:v>
                </c:pt>
              </c:strCache>
            </c:strRef>
          </c:cat>
          <c:val>
            <c:numRef>
              <c:f>Budget!$E$13:$E$19</c:f>
              <c:numCache>
                <c:formatCode>#,##0.00</c:formatCode>
                <c:ptCount val="7"/>
              </c:numCache>
            </c:numRef>
          </c:val>
          <c:smooth val="0"/>
        </c:ser>
        <c:ser>
          <c:idx val="1"/>
          <c:order val="1"/>
          <c:tx>
            <c:v>Estimated Income</c:v>
          </c:tx>
          <c:cat>
            <c:strRef>
              <c:f>Budget!$L$13:$L$19</c:f>
              <c:strCache>
                <c:ptCount val="7"/>
                <c:pt idx="0">
                  <c:v>Sales</c:v>
                </c:pt>
                <c:pt idx="1">
                  <c:v>Interest</c:v>
                </c:pt>
                <c:pt idx="2">
                  <c:v>Fees</c:v>
                </c:pt>
                <c:pt idx="3">
                  <c:v>Commissions</c:v>
                </c:pt>
                <c:pt idx="4">
                  <c:v>Rent</c:v>
                </c:pt>
                <c:pt idx="5">
                  <c:v>Royalties</c:v>
                </c:pt>
                <c:pt idx="6">
                  <c:v>Other</c:v>
                </c:pt>
              </c:strCache>
            </c:strRef>
          </c:cat>
          <c:val>
            <c:numRef>
              <c:f>Budget!$F$13:$F$19</c:f>
              <c:numCache>
                <c:formatCode>#,##0.00</c:formatCode>
                <c:ptCount val="7"/>
                <c:pt idx="0">
                  <c:v>8345</c:v>
                </c:pt>
                <c:pt idx="1">
                  <c:v>1.94</c:v>
                </c:pt>
                <c:pt idx="2">
                  <c:v>1400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93280"/>
        <c:axId val="62595072"/>
      </c:lineChart>
      <c:catAx>
        <c:axId val="625932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625950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625950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59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326171875"/>
          <c:y val="0.89046084787104784"/>
          <c:w val="0.84375"/>
          <c:h val="0.97526650158129524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56" r="0.7500000000000005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Selling Expense Details</a:t>
            </a:r>
          </a:p>
        </c:rich>
      </c:tx>
      <c:layout>
        <c:manualLayout>
          <c:xMode val="edge"/>
          <c:yMode val="edge"/>
          <c:x val="0.36132812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3437500000014"/>
          <c:y val="0.21201450008023029"/>
          <c:w val="0.79492187500000056"/>
          <c:h val="0.53003625020057565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invertIfNegative val="0"/>
          <c:cat>
            <c:strRef>
              <c:f>Budget!$L$24:$L$35</c:f>
              <c:strCache>
                <c:ptCount val="12"/>
                <c:pt idx="0">
                  <c:v>Salaries</c:v>
                </c:pt>
                <c:pt idx="2">
                  <c:v>Commissions</c:v>
                </c:pt>
                <c:pt idx="3">
                  <c:v>Advertising</c:v>
                </c:pt>
                <c:pt idx="4">
                  <c:v>Delivery</c:v>
                </c:pt>
                <c:pt idx="5">
                  <c:v>Shipping</c:v>
                </c:pt>
                <c:pt idx="6">
                  <c:v>Travel</c:v>
                </c:pt>
                <c:pt idx="11">
                  <c:v>Other</c:v>
                </c:pt>
              </c:strCache>
            </c:strRef>
          </c:cat>
          <c:val>
            <c:numRef>
              <c:f>Budget!$E$24:$E$36</c:f>
              <c:numCache>
                <c:formatCode>#,##0.00</c:formatCode>
                <c:ptCount val="13"/>
              </c:numCache>
            </c:numRef>
          </c:val>
        </c:ser>
        <c:ser>
          <c:idx val="1"/>
          <c:order val="1"/>
          <c:tx>
            <c:v>Budgeted</c:v>
          </c:tx>
          <c:invertIfNegative val="0"/>
          <c:cat>
            <c:strRef>
              <c:f>Budget!$L$24:$L$35</c:f>
              <c:strCache>
                <c:ptCount val="12"/>
                <c:pt idx="0">
                  <c:v>Salaries</c:v>
                </c:pt>
                <c:pt idx="2">
                  <c:v>Commissions</c:v>
                </c:pt>
                <c:pt idx="3">
                  <c:v>Advertising</c:v>
                </c:pt>
                <c:pt idx="4">
                  <c:v>Delivery</c:v>
                </c:pt>
                <c:pt idx="5">
                  <c:v>Shipping</c:v>
                </c:pt>
                <c:pt idx="6">
                  <c:v>Travel</c:v>
                </c:pt>
                <c:pt idx="11">
                  <c:v>Other</c:v>
                </c:pt>
              </c:strCache>
            </c:strRef>
          </c:cat>
          <c:val>
            <c:numRef>
              <c:f>Budget!$F$24:$F$36</c:f>
              <c:numCache>
                <c:formatCode>#,##0.00</c:formatCode>
                <c:ptCount val="13"/>
                <c:pt idx="0">
                  <c:v>0</c:v>
                </c:pt>
                <c:pt idx="1">
                  <c:v>2000</c:v>
                </c:pt>
                <c:pt idx="2">
                  <c:v>1000</c:v>
                </c:pt>
                <c:pt idx="3">
                  <c:v>0</c:v>
                </c:pt>
                <c:pt idx="4">
                  <c:v>1000</c:v>
                </c:pt>
                <c:pt idx="5">
                  <c:v>500</c:v>
                </c:pt>
                <c:pt idx="6">
                  <c:v>200</c:v>
                </c:pt>
                <c:pt idx="7" formatCode="General">
                  <c:v>100</c:v>
                </c:pt>
                <c:pt idx="8">
                  <c:v>1250</c:v>
                </c:pt>
                <c:pt idx="9">
                  <c:v>500</c:v>
                </c:pt>
                <c:pt idx="10">
                  <c:v>2000</c:v>
                </c:pt>
                <c:pt idx="11">
                  <c:v>200</c:v>
                </c:pt>
                <c:pt idx="12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35008"/>
        <c:axId val="62636800"/>
      </c:barChart>
      <c:catAx>
        <c:axId val="626350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626368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626368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63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921875"/>
          <c:y val="0.89045936395759717"/>
          <c:w val="0.255859375"/>
          <c:h val="8.4805653710247356E-2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056" r="0.75000000000000056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85725</xdr:rowOff>
    </xdr:to>
    <xdr:sp macro="" textlink="">
      <xdr:nvSpPr>
        <xdr:cNvPr id="6146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76200</xdr:rowOff>
    </xdr:from>
    <xdr:to>
      <xdr:col>10</xdr:col>
      <xdr:colOff>85725</xdr:colOff>
      <xdr:row>21</xdr:row>
      <xdr:rowOff>9525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7170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28575</xdr:rowOff>
    </xdr:from>
    <xdr:to>
      <xdr:col>10</xdr:col>
      <xdr:colOff>28575</xdr:colOff>
      <xdr:row>20</xdr:row>
      <xdr:rowOff>133350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9218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19050</xdr:rowOff>
    </xdr:from>
    <xdr:to>
      <xdr:col>10</xdr:col>
      <xdr:colOff>85725</xdr:colOff>
      <xdr:row>20</xdr:row>
      <xdr:rowOff>123825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0</xdr:rowOff>
    </xdr:from>
    <xdr:to>
      <xdr:col>10</xdr:col>
      <xdr:colOff>28575</xdr:colOff>
      <xdr:row>20</xdr:row>
      <xdr:rowOff>104775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9525</xdr:rowOff>
    </xdr:from>
    <xdr:to>
      <xdr:col>10</xdr:col>
      <xdr:colOff>28575</xdr:colOff>
      <xdr:row>20</xdr:row>
      <xdr:rowOff>114300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15362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Sheet1">
    <pageSetUpPr autoPageBreaks="0" fitToPage="1"/>
  </sheetPr>
  <dimension ref="B1:L66"/>
  <sheetViews>
    <sheetView showGridLines="0" showRowColHeaders="0" tabSelected="1" workbookViewId="0">
      <selection activeCell="E32" sqref="E32"/>
    </sheetView>
  </sheetViews>
  <sheetFormatPr defaultColWidth="8.75" defaultRowHeight="12.75" x14ac:dyDescent="0.2"/>
  <cols>
    <col min="1" max="1" width="9" style="7" customWidth="1"/>
    <col min="2" max="2" width="11.75" style="7" customWidth="1"/>
    <col min="3" max="3" width="3.375" style="7" customWidth="1"/>
    <col min="4" max="4" width="21" style="7" customWidth="1"/>
    <col min="5" max="5" width="8.75" style="7" customWidth="1"/>
    <col min="6" max="6" width="9.625" style="7" customWidth="1"/>
    <col min="7" max="7" width="12.125" style="7" customWidth="1"/>
    <col min="8" max="8" width="13.125" style="7" customWidth="1"/>
    <col min="9" max="9" width="26.75" style="7" customWidth="1"/>
    <col min="10" max="10" width="4.625" style="7" customWidth="1"/>
    <col min="11" max="11" width="13.375" style="7" customWidth="1"/>
    <col min="12" max="12" width="28.875" style="23" customWidth="1"/>
    <col min="13" max="16384" width="8.75" style="7"/>
  </cols>
  <sheetData>
    <row r="1" spans="2:12" ht="13.5" thickBot="1" x14ac:dyDescent="0.25">
      <c r="C1" s="8"/>
      <c r="D1" s="8"/>
      <c r="E1" s="8"/>
      <c r="F1" s="8"/>
      <c r="G1" s="8"/>
      <c r="H1" s="8"/>
      <c r="I1" s="8"/>
      <c r="J1" s="8"/>
      <c r="L1" s="9"/>
    </row>
    <row r="2" spans="2:12" ht="13.5" thickTop="1" x14ac:dyDescent="0.2">
      <c r="B2" s="11"/>
      <c r="C2" s="10"/>
      <c r="D2" s="10"/>
      <c r="E2" s="10"/>
      <c r="F2" s="10"/>
      <c r="G2" s="10"/>
      <c r="H2" s="10"/>
      <c r="I2" s="10"/>
      <c r="J2" s="10"/>
      <c r="K2" s="12"/>
      <c r="L2" s="9"/>
    </row>
    <row r="3" spans="2:12" ht="18" customHeight="1" x14ac:dyDescent="0.25">
      <c r="B3" s="11"/>
      <c r="C3" s="10"/>
      <c r="D3" s="10"/>
      <c r="E3" s="10"/>
      <c r="F3" s="10"/>
      <c r="G3" s="27"/>
      <c r="H3" s="27"/>
      <c r="I3" s="28" t="s">
        <v>60</v>
      </c>
      <c r="J3" s="10"/>
      <c r="K3" s="12"/>
      <c r="L3" s="13" t="s">
        <v>0</v>
      </c>
    </row>
    <row r="4" spans="2:12" ht="18.75" x14ac:dyDescent="0.25">
      <c r="B4" s="11"/>
      <c r="C4" s="10"/>
      <c r="D4" s="10"/>
      <c r="E4" s="10"/>
      <c r="F4" s="10"/>
      <c r="G4" s="27"/>
      <c r="H4" s="29" t="s">
        <v>1</v>
      </c>
      <c r="I4" s="30" t="s">
        <v>61</v>
      </c>
      <c r="J4" s="10"/>
      <c r="K4" s="12"/>
      <c r="L4" s="14" t="s">
        <v>2</v>
      </c>
    </row>
    <row r="5" spans="2:12" x14ac:dyDescent="0.2">
      <c r="B5" s="11"/>
      <c r="C5" s="10"/>
      <c r="D5" s="10"/>
      <c r="E5" s="10"/>
      <c r="F5" s="15"/>
      <c r="G5" s="10"/>
      <c r="H5" s="10"/>
      <c r="I5" s="10"/>
      <c r="J5" s="10"/>
      <c r="K5" s="12"/>
      <c r="L5" s="16" t="s">
        <v>3</v>
      </c>
    </row>
    <row r="6" spans="2:12" x14ac:dyDescent="0.2">
      <c r="B6" s="11"/>
      <c r="C6" s="10"/>
      <c r="D6" s="31"/>
      <c r="E6" s="31"/>
      <c r="F6" s="31"/>
      <c r="G6" s="31"/>
      <c r="H6" s="31"/>
      <c r="I6" s="32"/>
      <c r="J6" s="10"/>
      <c r="K6" s="12"/>
      <c r="L6" s="17"/>
    </row>
    <row r="7" spans="2:12" ht="13.5" thickBot="1" x14ac:dyDescent="0.25">
      <c r="B7" s="11"/>
      <c r="C7" s="10"/>
      <c r="D7" s="33" t="s">
        <v>4</v>
      </c>
      <c r="E7" s="34" t="s">
        <v>5</v>
      </c>
      <c r="F7" s="34" t="s">
        <v>6</v>
      </c>
      <c r="G7" s="34" t="s">
        <v>7</v>
      </c>
      <c r="H7" s="35" t="s">
        <v>8</v>
      </c>
      <c r="I7" s="32"/>
      <c r="J7" s="10"/>
      <c r="K7" s="12"/>
      <c r="L7" s="18"/>
    </row>
    <row r="8" spans="2:12" ht="13.5" thickTop="1" x14ac:dyDescent="0.2">
      <c r="B8" s="11"/>
      <c r="C8" s="10"/>
      <c r="D8" s="36" t="s">
        <v>9</v>
      </c>
      <c r="E8" s="19"/>
      <c r="F8" s="19">
        <v>9746.94</v>
      </c>
      <c r="G8" s="19"/>
      <c r="H8" s="37"/>
      <c r="I8" s="32"/>
      <c r="J8" s="10"/>
      <c r="K8" s="12"/>
      <c r="L8" s="9" t="s">
        <v>10</v>
      </c>
    </row>
    <row r="9" spans="2:12" x14ac:dyDescent="0.2">
      <c r="B9" s="11"/>
      <c r="C9" s="10"/>
      <c r="D9" s="36" t="s">
        <v>11</v>
      </c>
      <c r="E9" s="19"/>
      <c r="F9" s="19">
        <v>9725</v>
      </c>
      <c r="G9" s="19"/>
      <c r="H9" s="37"/>
      <c r="I9" s="32"/>
      <c r="J9" s="10"/>
      <c r="K9" s="12"/>
      <c r="L9" s="9" t="s">
        <v>12</v>
      </c>
    </row>
    <row r="10" spans="2:12" x14ac:dyDescent="0.2">
      <c r="B10" s="11"/>
      <c r="C10" s="10"/>
      <c r="D10" s="38" t="s">
        <v>13</v>
      </c>
      <c r="E10" s="20"/>
      <c r="F10" s="19">
        <f>IF(F8-F9,F8-F9,"")</f>
        <v>21.940000000000509</v>
      </c>
      <c r="G10" s="20"/>
      <c r="H10" s="39"/>
      <c r="I10" s="32"/>
      <c r="J10" s="10"/>
      <c r="K10" s="12"/>
      <c r="L10" s="9"/>
    </row>
    <row r="11" spans="2:12" x14ac:dyDescent="0.2">
      <c r="B11" s="11"/>
      <c r="C11" s="10"/>
      <c r="D11" s="31"/>
      <c r="E11" s="31"/>
      <c r="F11" s="31"/>
      <c r="G11" s="31"/>
      <c r="H11" s="31"/>
      <c r="I11" s="31"/>
      <c r="J11" s="10"/>
      <c r="K11" s="12"/>
      <c r="L11" s="17"/>
    </row>
    <row r="12" spans="2:12" ht="13.5" thickBot="1" x14ac:dyDescent="0.25">
      <c r="B12" s="11"/>
      <c r="C12" s="10"/>
      <c r="D12" s="40" t="s">
        <v>14</v>
      </c>
      <c r="E12" s="41" t="s">
        <v>5</v>
      </c>
      <c r="F12" s="34" t="s">
        <v>6</v>
      </c>
      <c r="G12" s="34" t="s">
        <v>7</v>
      </c>
      <c r="H12" s="34" t="s">
        <v>8</v>
      </c>
      <c r="I12" s="42" t="s">
        <v>15</v>
      </c>
      <c r="J12" s="10"/>
      <c r="K12" s="12"/>
      <c r="L12" s="9"/>
    </row>
    <row r="13" spans="2:12" ht="13.5" thickTop="1" x14ac:dyDescent="0.2">
      <c r="B13" s="11"/>
      <c r="C13" s="10"/>
      <c r="D13" s="36" t="s">
        <v>49</v>
      </c>
      <c r="E13" s="43"/>
      <c r="F13" s="43">
        <v>8345</v>
      </c>
      <c r="G13" s="37"/>
      <c r="H13" s="37"/>
      <c r="I13" s="44"/>
      <c r="J13" s="10"/>
      <c r="K13" s="12"/>
      <c r="L13" s="9" t="s">
        <v>16</v>
      </c>
    </row>
    <row r="14" spans="2:12" x14ac:dyDescent="0.2">
      <c r="B14" s="11"/>
      <c r="C14" s="10"/>
      <c r="D14" s="36" t="s">
        <v>17</v>
      </c>
      <c r="E14" s="43"/>
      <c r="F14" s="43">
        <v>1.94</v>
      </c>
      <c r="G14" s="37"/>
      <c r="H14" s="37"/>
      <c r="I14" s="44"/>
      <c r="J14" s="10"/>
      <c r="K14" s="12"/>
      <c r="L14" s="9" t="s">
        <v>18</v>
      </c>
    </row>
    <row r="15" spans="2:12" x14ac:dyDescent="0.2">
      <c r="B15" s="11"/>
      <c r="C15" s="10"/>
      <c r="D15" s="36" t="s">
        <v>50</v>
      </c>
      <c r="E15" s="43"/>
      <c r="F15" s="63">
        <v>1400</v>
      </c>
      <c r="G15" s="37"/>
      <c r="H15" s="37"/>
      <c r="I15" s="44"/>
      <c r="J15" s="10"/>
      <c r="K15" s="12"/>
      <c r="L15" s="9" t="s">
        <v>19</v>
      </c>
    </row>
    <row r="16" spans="2:12" x14ac:dyDescent="0.2">
      <c r="B16" s="11"/>
      <c r="C16" s="10"/>
      <c r="D16" s="36" t="s">
        <v>51</v>
      </c>
      <c r="E16" s="43"/>
      <c r="F16" s="43"/>
      <c r="G16" s="37"/>
      <c r="H16" s="37"/>
      <c r="I16" s="44"/>
      <c r="J16" s="10"/>
      <c r="K16" s="12"/>
      <c r="L16" s="9" t="s">
        <v>20</v>
      </c>
    </row>
    <row r="17" spans="2:12" x14ac:dyDescent="0.2">
      <c r="B17" s="11"/>
      <c r="C17" s="10"/>
      <c r="D17" s="36"/>
      <c r="E17" s="43"/>
      <c r="F17" s="43"/>
      <c r="G17" s="37"/>
      <c r="H17" s="37"/>
      <c r="I17" s="44"/>
      <c r="J17" s="10"/>
      <c r="K17" s="12"/>
      <c r="L17" s="9" t="s">
        <v>21</v>
      </c>
    </row>
    <row r="18" spans="2:12" x14ac:dyDescent="0.2">
      <c r="B18" s="11"/>
      <c r="C18" s="10"/>
      <c r="D18" s="36"/>
      <c r="E18" s="43"/>
      <c r="F18" s="43"/>
      <c r="G18" s="37"/>
      <c r="H18" s="37"/>
      <c r="I18" s="44"/>
      <c r="J18" s="10"/>
      <c r="K18" s="12"/>
      <c r="L18" s="9" t="s">
        <v>22</v>
      </c>
    </row>
    <row r="19" spans="2:12" x14ac:dyDescent="0.2">
      <c r="B19" s="11"/>
      <c r="C19" s="10"/>
      <c r="D19" s="36"/>
      <c r="E19" s="43"/>
      <c r="F19" s="43"/>
      <c r="G19" s="37"/>
      <c r="H19" s="37"/>
      <c r="I19" s="45"/>
      <c r="J19" s="10"/>
      <c r="K19" s="12"/>
      <c r="L19" s="9" t="s">
        <v>23</v>
      </c>
    </row>
    <row r="20" spans="2:12" x14ac:dyDescent="0.2">
      <c r="B20" s="11"/>
      <c r="C20" s="10"/>
      <c r="D20" s="46" t="s">
        <v>24</v>
      </c>
      <c r="E20" s="47"/>
      <c r="F20" s="47">
        <v>9746.94</v>
      </c>
      <c r="G20" s="48"/>
      <c r="H20" s="39"/>
      <c r="I20" s="49"/>
      <c r="J20" s="10"/>
      <c r="K20" s="12"/>
      <c r="L20" s="9"/>
    </row>
    <row r="21" spans="2:12" x14ac:dyDescent="0.2">
      <c r="B21" s="11"/>
      <c r="C21" s="10"/>
      <c r="D21" s="31"/>
      <c r="E21" s="31"/>
      <c r="F21" s="31"/>
      <c r="G21" s="31"/>
      <c r="H21" s="31"/>
      <c r="I21" s="31"/>
      <c r="J21" s="10"/>
      <c r="K21" s="12"/>
      <c r="L21" s="9"/>
    </row>
    <row r="22" spans="2:12" ht="13.5" thickBot="1" x14ac:dyDescent="0.25">
      <c r="B22" s="11"/>
      <c r="C22" s="10"/>
      <c r="D22" s="40" t="s">
        <v>25</v>
      </c>
      <c r="E22" s="41" t="s">
        <v>5</v>
      </c>
      <c r="F22" s="34" t="s">
        <v>6</v>
      </c>
      <c r="G22" s="34" t="s">
        <v>7</v>
      </c>
      <c r="H22" s="34" t="s">
        <v>8</v>
      </c>
      <c r="I22" s="42" t="s">
        <v>15</v>
      </c>
      <c r="J22" s="10"/>
      <c r="K22" s="12"/>
      <c r="L22" s="9"/>
    </row>
    <row r="23" spans="2:12" ht="15.95" customHeight="1" thickTop="1" thickBot="1" x14ac:dyDescent="0.25">
      <c r="B23" s="11"/>
      <c r="C23" s="10"/>
      <c r="D23" s="50" t="s">
        <v>26</v>
      </c>
      <c r="E23" s="51"/>
      <c r="F23" s="51"/>
      <c r="G23" s="51"/>
      <c r="H23" s="51"/>
      <c r="I23" s="32"/>
      <c r="J23" s="10"/>
      <c r="K23" s="12"/>
      <c r="L23" s="9"/>
    </row>
    <row r="24" spans="2:12" x14ac:dyDescent="0.2">
      <c r="B24" s="11"/>
      <c r="C24" s="10"/>
      <c r="D24" s="36" t="s">
        <v>52</v>
      </c>
      <c r="E24" s="52"/>
      <c r="F24" s="52">
        <v>0</v>
      </c>
      <c r="G24" s="37" t="str">
        <f t="shared" ref="G24:G31" si="0">IF(E24-F24&gt;0,E24-F24,"")</f>
        <v/>
      </c>
      <c r="H24" s="37" t="str">
        <f>IF(E24-F24&lt;0,E24-F24,"")</f>
        <v/>
      </c>
      <c r="I24" s="44"/>
      <c r="J24" s="10"/>
      <c r="K24" s="12"/>
      <c r="L24" s="9" t="s">
        <v>27</v>
      </c>
    </row>
    <row r="25" spans="2:12" x14ac:dyDescent="0.2">
      <c r="B25" s="11"/>
      <c r="C25" s="10"/>
      <c r="D25" s="36" t="s">
        <v>53</v>
      </c>
      <c r="E25" s="52"/>
      <c r="F25" s="52">
        <v>2000</v>
      </c>
      <c r="G25" s="37"/>
      <c r="H25" s="37"/>
      <c r="I25" s="44"/>
      <c r="J25" s="10"/>
      <c r="K25" s="12"/>
      <c r="L25" s="9"/>
    </row>
    <row r="26" spans="2:12" x14ac:dyDescent="0.2">
      <c r="B26" s="11"/>
      <c r="C26" s="10"/>
      <c r="D26" s="36" t="s">
        <v>66</v>
      </c>
      <c r="E26" s="52"/>
      <c r="F26" s="52">
        <v>1000</v>
      </c>
      <c r="G26" s="37" t="str">
        <f t="shared" si="0"/>
        <v/>
      </c>
      <c r="H26" s="37"/>
      <c r="I26" s="44"/>
      <c r="J26" s="10"/>
      <c r="K26" s="12"/>
      <c r="L26" s="9" t="s">
        <v>20</v>
      </c>
    </row>
    <row r="27" spans="2:12" x14ac:dyDescent="0.2">
      <c r="B27" s="11"/>
      <c r="C27" s="10"/>
      <c r="D27" s="36" t="s">
        <v>56</v>
      </c>
      <c r="E27" s="52"/>
      <c r="F27" s="52">
        <v>0</v>
      </c>
      <c r="G27" s="37" t="str">
        <f t="shared" si="0"/>
        <v/>
      </c>
      <c r="H27" s="37" t="str">
        <f>IF(E27-F27&lt;0,E27-F27,"")</f>
        <v/>
      </c>
      <c r="I27" s="44"/>
      <c r="J27" s="10"/>
      <c r="K27" s="12"/>
      <c r="L27" s="9" t="s">
        <v>28</v>
      </c>
    </row>
    <row r="28" spans="2:12" x14ac:dyDescent="0.2">
      <c r="B28" s="11"/>
      <c r="C28" s="10"/>
      <c r="D28" s="36" t="s">
        <v>65</v>
      </c>
      <c r="E28" s="52"/>
      <c r="F28" s="52">
        <v>1000</v>
      </c>
      <c r="G28" s="37" t="str">
        <f t="shared" si="0"/>
        <v/>
      </c>
      <c r="H28" s="37"/>
      <c r="I28" s="44"/>
      <c r="J28" s="10"/>
      <c r="K28" s="12"/>
      <c r="L28" s="9" t="s">
        <v>29</v>
      </c>
    </row>
    <row r="29" spans="2:12" x14ac:dyDescent="0.2">
      <c r="B29" s="11"/>
      <c r="C29" s="10"/>
      <c r="D29" s="36" t="s">
        <v>31</v>
      </c>
      <c r="E29" s="52"/>
      <c r="F29" s="52">
        <v>500</v>
      </c>
      <c r="G29" s="37" t="str">
        <f t="shared" si="0"/>
        <v/>
      </c>
      <c r="H29" s="37"/>
      <c r="I29" s="44"/>
      <c r="J29" s="10"/>
      <c r="K29" s="12"/>
      <c r="L29" s="9" t="s">
        <v>30</v>
      </c>
    </row>
    <row r="30" spans="2:12" x14ac:dyDescent="0.2">
      <c r="B30" s="11"/>
      <c r="C30" s="10"/>
      <c r="D30" s="36" t="s">
        <v>57</v>
      </c>
      <c r="E30" s="52"/>
      <c r="F30" s="52">
        <v>200</v>
      </c>
      <c r="G30" s="37" t="str">
        <f t="shared" si="0"/>
        <v/>
      </c>
      <c r="H30" s="37"/>
      <c r="I30" s="44"/>
      <c r="J30" s="32"/>
      <c r="K30" s="12"/>
      <c r="L30" s="9" t="s">
        <v>31</v>
      </c>
    </row>
    <row r="31" spans="2:12" x14ac:dyDescent="0.2">
      <c r="B31" s="11"/>
      <c r="C31" s="10"/>
      <c r="D31" s="53" t="s">
        <v>62</v>
      </c>
      <c r="E31" s="53"/>
      <c r="F31" s="26">
        <v>100</v>
      </c>
      <c r="G31" s="37" t="str">
        <f t="shared" si="0"/>
        <v/>
      </c>
      <c r="H31" s="37"/>
      <c r="I31" s="59"/>
      <c r="J31" s="10"/>
      <c r="K31" s="12"/>
      <c r="L31" s="9"/>
    </row>
    <row r="32" spans="2:12" x14ac:dyDescent="0.2">
      <c r="B32" s="11"/>
      <c r="C32" s="10"/>
      <c r="D32" s="36" t="s">
        <v>54</v>
      </c>
      <c r="E32" s="52"/>
      <c r="F32" s="52">
        <v>1250</v>
      </c>
      <c r="G32" s="37"/>
      <c r="H32" s="37"/>
      <c r="I32" s="44"/>
      <c r="J32" s="10"/>
      <c r="K32" s="12"/>
      <c r="L32" s="9"/>
    </row>
    <row r="33" spans="2:12" x14ac:dyDescent="0.2">
      <c r="B33" s="11"/>
      <c r="C33" s="10"/>
      <c r="D33" s="36" t="s">
        <v>55</v>
      </c>
      <c r="E33" s="52"/>
      <c r="F33" s="52">
        <v>500</v>
      </c>
      <c r="G33" s="37"/>
      <c r="H33" s="37"/>
      <c r="I33" s="44"/>
      <c r="J33" s="10"/>
      <c r="K33" s="12"/>
      <c r="L33" s="9"/>
    </row>
    <row r="34" spans="2:12" x14ac:dyDescent="0.2">
      <c r="B34" s="11"/>
      <c r="C34" s="10"/>
      <c r="D34" s="36" t="s">
        <v>58</v>
      </c>
      <c r="E34" s="52"/>
      <c r="F34" s="52">
        <v>2000</v>
      </c>
      <c r="G34" s="37"/>
      <c r="H34" s="37"/>
      <c r="I34" s="44"/>
      <c r="J34" s="10"/>
      <c r="K34" s="12"/>
      <c r="L34" s="9"/>
    </row>
    <row r="35" spans="2:12" x14ac:dyDescent="0.2">
      <c r="B35" s="11"/>
      <c r="C35" s="10"/>
      <c r="D35" s="36" t="s">
        <v>59</v>
      </c>
      <c r="E35" s="52"/>
      <c r="F35" s="52">
        <v>200</v>
      </c>
      <c r="G35" s="37" t="str">
        <f>IF(E36-F36&gt;0,E36-F36,"")</f>
        <v/>
      </c>
      <c r="H35" s="37"/>
      <c r="I35" s="45"/>
      <c r="J35" s="10"/>
      <c r="K35" s="12"/>
      <c r="L35" s="9" t="s">
        <v>23</v>
      </c>
    </row>
    <row r="36" spans="2:12" x14ac:dyDescent="0.2">
      <c r="B36" s="11"/>
      <c r="C36" s="10"/>
      <c r="D36" s="36" t="s">
        <v>63</v>
      </c>
      <c r="E36" s="52"/>
      <c r="F36" s="52">
        <v>500</v>
      </c>
      <c r="G36" s="48" t="str">
        <f>IF(E39-F39&gt;0,E39-F39,"")</f>
        <v/>
      </c>
      <c r="H36" s="37"/>
      <c r="I36" s="58"/>
      <c r="J36" s="10"/>
      <c r="K36" s="12"/>
      <c r="L36" s="9"/>
    </row>
    <row r="37" spans="2:12" x14ac:dyDescent="0.2">
      <c r="B37" s="11"/>
      <c r="C37" s="10"/>
      <c r="D37" s="53" t="s">
        <v>64</v>
      </c>
      <c r="E37" s="26"/>
      <c r="F37" s="26">
        <v>475</v>
      </c>
      <c r="G37" s="54"/>
      <c r="H37" s="54"/>
      <c r="I37" s="49"/>
      <c r="J37" s="10"/>
      <c r="K37" s="12"/>
      <c r="L37" s="9"/>
    </row>
    <row r="38" spans="2:12" ht="15.95" customHeight="1" x14ac:dyDescent="0.2">
      <c r="B38" s="11"/>
      <c r="C38" s="10"/>
      <c r="E38" s="26"/>
      <c r="F38" s="26"/>
      <c r="G38" s="55"/>
      <c r="H38" s="32"/>
      <c r="I38" s="60"/>
      <c r="J38" s="10"/>
      <c r="K38" s="12"/>
      <c r="L38" s="9"/>
    </row>
    <row r="39" spans="2:12" x14ac:dyDescent="0.2">
      <c r="B39" s="11"/>
      <c r="C39" s="10"/>
      <c r="D39" s="38" t="s">
        <v>32</v>
      </c>
      <c r="E39" s="39" t="str">
        <f>IF(SUM(E24:E36),SUM(E24:E36),"")</f>
        <v/>
      </c>
      <c r="F39" s="57">
        <v>9725</v>
      </c>
      <c r="G39" s="37"/>
      <c r="H39" s="37"/>
      <c r="I39" s="44"/>
      <c r="J39" s="10"/>
      <c r="K39" s="12"/>
      <c r="L39" s="9" t="s">
        <v>27</v>
      </c>
    </row>
    <row r="40" spans="2:12" x14ac:dyDescent="0.2">
      <c r="B40" s="11"/>
      <c r="C40" s="10"/>
      <c r="D40" s="38" t="s">
        <v>33</v>
      </c>
      <c r="E40" s="54">
        <f>IF(F9,E39/F9,"")</f>
        <v>0</v>
      </c>
      <c r="F40" s="54" t="e">
        <f>IF(#REF!,F39/#REF!,"")</f>
        <v>#REF!</v>
      </c>
      <c r="G40" s="37"/>
      <c r="H40" s="37"/>
      <c r="I40" s="44"/>
      <c r="J40" s="10"/>
      <c r="K40" s="12"/>
      <c r="L40" s="9" t="s">
        <v>34</v>
      </c>
    </row>
    <row r="41" spans="2:12" x14ac:dyDescent="0.2">
      <c r="B41" s="11"/>
      <c r="C41" s="10"/>
      <c r="D41" s="36"/>
      <c r="E41" s="52"/>
      <c r="F41" s="52"/>
      <c r="G41" s="37" t="str">
        <f t="shared" ref="G41:G51" si="1">IF(E41-F41&gt;0,E41-F41,"")</f>
        <v/>
      </c>
      <c r="H41" s="37" t="str">
        <f t="shared" ref="H41:H51" si="2">IF(E41-F41&lt;0,E41-F41,"")</f>
        <v/>
      </c>
      <c r="I41" s="44"/>
      <c r="J41" s="10"/>
      <c r="K41" s="12"/>
      <c r="L41" s="9" t="s">
        <v>35</v>
      </c>
    </row>
    <row r="42" spans="2:12" x14ac:dyDescent="0.2">
      <c r="B42" s="11"/>
      <c r="C42" s="10"/>
      <c r="D42" s="36"/>
      <c r="E42" s="52"/>
      <c r="F42" s="52"/>
      <c r="G42" s="37" t="str">
        <f t="shared" si="1"/>
        <v/>
      </c>
      <c r="H42" s="37" t="str">
        <f t="shared" si="2"/>
        <v/>
      </c>
      <c r="I42" s="44"/>
      <c r="J42" s="10"/>
      <c r="K42" s="12"/>
      <c r="L42" s="9" t="s">
        <v>36</v>
      </c>
    </row>
    <row r="43" spans="2:12" x14ac:dyDescent="0.2">
      <c r="B43" s="11"/>
      <c r="C43" s="10"/>
      <c r="D43" s="36"/>
      <c r="E43" s="52"/>
      <c r="F43" s="52"/>
      <c r="G43" s="37" t="str">
        <f t="shared" si="1"/>
        <v/>
      </c>
      <c r="H43" s="37" t="str">
        <f t="shared" si="2"/>
        <v/>
      </c>
      <c r="I43" s="44"/>
      <c r="J43" s="10"/>
      <c r="K43" s="12"/>
      <c r="L43" s="9" t="s">
        <v>37</v>
      </c>
    </row>
    <row r="44" spans="2:12" x14ac:dyDescent="0.2">
      <c r="B44" s="11"/>
      <c r="C44" s="10"/>
      <c r="D44" s="36"/>
      <c r="E44" s="52"/>
      <c r="F44" s="52"/>
      <c r="G44" s="37" t="str">
        <f t="shared" si="1"/>
        <v/>
      </c>
      <c r="H44" s="37" t="str">
        <f t="shared" si="2"/>
        <v/>
      </c>
      <c r="I44" s="44"/>
      <c r="J44" s="10"/>
      <c r="K44" s="12"/>
      <c r="L44" s="9" t="s">
        <v>38</v>
      </c>
    </row>
    <row r="45" spans="2:12" x14ac:dyDescent="0.2">
      <c r="B45" s="11"/>
      <c r="C45" s="10"/>
      <c r="D45" s="36"/>
      <c r="E45" s="52"/>
      <c r="F45" s="52"/>
      <c r="G45" s="37" t="str">
        <f t="shared" si="1"/>
        <v/>
      </c>
      <c r="H45" s="37" t="str">
        <f t="shared" si="2"/>
        <v/>
      </c>
      <c r="I45" s="44"/>
      <c r="J45" s="10"/>
      <c r="K45" s="12"/>
      <c r="L45" s="9" t="s">
        <v>31</v>
      </c>
    </row>
    <row r="46" spans="2:12" x14ac:dyDescent="0.2">
      <c r="B46" s="11"/>
      <c r="C46" s="10"/>
      <c r="D46" s="36"/>
      <c r="E46" s="52"/>
      <c r="F46" s="52"/>
      <c r="G46" s="37" t="str">
        <f t="shared" si="1"/>
        <v/>
      </c>
      <c r="H46" s="37" t="str">
        <f t="shared" si="2"/>
        <v/>
      </c>
      <c r="I46" s="44"/>
      <c r="J46" s="10"/>
      <c r="K46" s="12"/>
      <c r="L46" s="9" t="s">
        <v>39</v>
      </c>
    </row>
    <row r="47" spans="2:12" x14ac:dyDescent="0.2">
      <c r="B47" s="11"/>
      <c r="C47" s="10"/>
      <c r="D47" s="36"/>
      <c r="E47" s="52"/>
      <c r="F47" s="52"/>
      <c r="G47" s="37" t="str">
        <f t="shared" si="1"/>
        <v/>
      </c>
      <c r="H47" s="37" t="str">
        <f t="shared" si="2"/>
        <v/>
      </c>
      <c r="I47" s="44"/>
      <c r="J47" s="10"/>
      <c r="K47" s="12"/>
      <c r="L47" s="9" t="s">
        <v>40</v>
      </c>
    </row>
    <row r="48" spans="2:12" x14ac:dyDescent="0.2">
      <c r="B48" s="11"/>
      <c r="C48" s="10"/>
      <c r="D48" s="36"/>
      <c r="E48" s="52"/>
      <c r="F48" s="52"/>
      <c r="G48" s="37" t="str">
        <f t="shared" si="1"/>
        <v/>
      </c>
      <c r="H48" s="37" t="str">
        <f t="shared" si="2"/>
        <v/>
      </c>
      <c r="I48" s="44"/>
      <c r="J48" s="10"/>
      <c r="K48" s="12"/>
      <c r="L48" s="9" t="s">
        <v>41</v>
      </c>
    </row>
    <row r="49" spans="2:12" x14ac:dyDescent="0.2">
      <c r="B49" s="11"/>
      <c r="C49" s="10"/>
      <c r="D49" s="36"/>
      <c r="E49" s="52"/>
      <c r="F49" s="52"/>
      <c r="G49" s="37" t="str">
        <f t="shared" si="1"/>
        <v/>
      </c>
      <c r="H49" s="37" t="str">
        <f t="shared" si="2"/>
        <v/>
      </c>
      <c r="I49" s="44"/>
      <c r="J49" s="10"/>
      <c r="K49" s="12"/>
      <c r="L49" s="9" t="s">
        <v>42</v>
      </c>
    </row>
    <row r="50" spans="2:12" x14ac:dyDescent="0.2">
      <c r="B50" s="11"/>
      <c r="C50" s="10"/>
      <c r="D50" s="36"/>
      <c r="E50" s="52"/>
      <c r="F50" s="52"/>
      <c r="G50" s="37" t="str">
        <f t="shared" si="1"/>
        <v/>
      </c>
      <c r="H50" s="37" t="str">
        <f t="shared" si="2"/>
        <v/>
      </c>
      <c r="I50" s="44"/>
      <c r="J50" s="10"/>
      <c r="K50" s="12"/>
      <c r="L50" s="9" t="s">
        <v>23</v>
      </c>
    </row>
    <row r="51" spans="2:12" x14ac:dyDescent="0.2">
      <c r="B51" s="11"/>
      <c r="C51" s="10"/>
      <c r="D51" s="38"/>
      <c r="E51" s="39"/>
      <c r="F51" s="39" t="str">
        <f>IF(SUM(F41:F50),SUM(F41:F50),"")</f>
        <v/>
      </c>
      <c r="G51" s="37" t="str">
        <f t="shared" si="1"/>
        <v/>
      </c>
      <c r="H51" s="37" t="str">
        <f t="shared" si="2"/>
        <v/>
      </c>
      <c r="I51" s="49"/>
      <c r="J51" s="10"/>
      <c r="K51" s="12"/>
      <c r="L51" s="9"/>
    </row>
    <row r="52" spans="2:12" x14ac:dyDescent="0.2">
      <c r="B52" s="11"/>
      <c r="C52" s="10"/>
      <c r="D52" s="38"/>
      <c r="E52" s="54"/>
      <c r="F52" s="54" t="e">
        <f>IF(#REF!,F51/#REF!,"")</f>
        <v>#REF!</v>
      </c>
      <c r="G52" s="54"/>
      <c r="H52" s="54"/>
      <c r="I52" s="49"/>
      <c r="J52" s="10"/>
      <c r="K52" s="12"/>
      <c r="L52" s="9"/>
    </row>
    <row r="53" spans="2:12" ht="15.95" customHeight="1" thickBot="1" x14ac:dyDescent="0.25">
      <c r="B53" s="11"/>
      <c r="C53" s="10"/>
      <c r="D53" s="56"/>
      <c r="E53" s="51"/>
      <c r="F53" s="51"/>
      <c r="G53" s="51"/>
      <c r="H53" s="51"/>
      <c r="I53" s="32"/>
      <c r="J53" s="10"/>
      <c r="K53" s="12"/>
      <c r="L53" s="9"/>
    </row>
    <row r="54" spans="2:12" x14ac:dyDescent="0.2">
      <c r="B54" s="11"/>
      <c r="C54" s="10"/>
      <c r="D54" s="36"/>
      <c r="E54" s="52"/>
      <c r="F54" s="52"/>
      <c r="G54" s="37"/>
      <c r="H54" s="37"/>
      <c r="I54" s="52"/>
      <c r="J54" s="10"/>
      <c r="K54" s="12"/>
      <c r="L54" s="9" t="s">
        <v>43</v>
      </c>
    </row>
    <row r="55" spans="2:12" x14ac:dyDescent="0.2">
      <c r="B55" s="11"/>
      <c r="C55" s="10"/>
      <c r="D55" s="36"/>
      <c r="E55" s="52"/>
      <c r="F55" s="52"/>
      <c r="G55" s="37"/>
      <c r="H55" s="37"/>
      <c r="I55" s="52"/>
      <c r="J55" s="10"/>
      <c r="K55" s="12"/>
      <c r="L55" s="9" t="s">
        <v>44</v>
      </c>
    </row>
    <row r="56" spans="2:12" x14ac:dyDescent="0.2">
      <c r="B56" s="11"/>
      <c r="C56" s="10"/>
      <c r="D56" s="36"/>
      <c r="E56" s="52"/>
      <c r="F56" s="52"/>
      <c r="G56" s="37"/>
      <c r="H56" s="37"/>
      <c r="I56" s="52"/>
      <c r="J56" s="10"/>
      <c r="K56" s="12"/>
      <c r="L56" s="9" t="s">
        <v>45</v>
      </c>
    </row>
    <row r="57" spans="2:12" x14ac:dyDescent="0.2">
      <c r="B57" s="11"/>
      <c r="C57" s="10"/>
      <c r="D57" s="36"/>
      <c r="E57" s="52"/>
      <c r="F57" s="52"/>
      <c r="G57" s="37"/>
      <c r="H57" s="37"/>
      <c r="I57" s="52"/>
      <c r="J57" s="10"/>
      <c r="K57" s="12"/>
      <c r="L57" s="9" t="s">
        <v>46</v>
      </c>
    </row>
    <row r="58" spans="2:12" x14ac:dyDescent="0.2">
      <c r="B58" s="11"/>
      <c r="C58" s="10"/>
      <c r="D58" s="36"/>
      <c r="E58" s="52"/>
      <c r="F58" s="52"/>
      <c r="G58" s="37"/>
      <c r="H58" s="37"/>
      <c r="I58" s="52"/>
      <c r="J58" s="10"/>
      <c r="K58" s="12"/>
      <c r="L58" s="9" t="s">
        <v>47</v>
      </c>
    </row>
    <row r="59" spans="2:12" x14ac:dyDescent="0.2">
      <c r="B59" s="11"/>
      <c r="C59" s="10"/>
      <c r="D59" s="36"/>
      <c r="E59" s="52"/>
      <c r="F59" s="52"/>
      <c r="G59" s="37"/>
      <c r="H59" s="37"/>
      <c r="I59" s="52"/>
      <c r="J59" s="10"/>
      <c r="K59" s="12"/>
      <c r="L59" s="9" t="s">
        <v>48</v>
      </c>
    </row>
    <row r="60" spans="2:12" x14ac:dyDescent="0.2">
      <c r="B60" s="11"/>
      <c r="C60" s="10"/>
      <c r="D60" s="36"/>
      <c r="E60" s="52"/>
      <c r="F60" s="52"/>
      <c r="G60" s="37"/>
      <c r="H60" s="37"/>
      <c r="I60" s="52"/>
      <c r="J60" s="10"/>
      <c r="K60" s="12"/>
      <c r="L60" s="9" t="s">
        <v>23</v>
      </c>
    </row>
    <row r="61" spans="2:12" x14ac:dyDescent="0.2">
      <c r="B61" s="11"/>
      <c r="C61" s="10"/>
      <c r="D61" s="38"/>
      <c r="E61" s="39"/>
      <c r="F61" s="39"/>
      <c r="G61" s="37"/>
      <c r="H61" s="37"/>
      <c r="I61" s="39"/>
      <c r="J61" s="10"/>
      <c r="K61" s="12"/>
      <c r="L61" s="9"/>
    </row>
    <row r="62" spans="2:12" x14ac:dyDescent="0.2">
      <c r="B62" s="11"/>
      <c r="C62" s="10"/>
      <c r="D62" s="38"/>
      <c r="E62" s="39"/>
      <c r="F62" s="39"/>
      <c r="G62" s="39"/>
      <c r="H62" s="39"/>
      <c r="I62" s="39"/>
      <c r="J62" s="10"/>
      <c r="K62" s="12"/>
      <c r="L62" s="9"/>
    </row>
    <row r="63" spans="2:12" x14ac:dyDescent="0.2">
      <c r="B63" s="11"/>
      <c r="C63" s="10"/>
      <c r="D63" s="10"/>
      <c r="E63" s="10"/>
      <c r="F63" s="10"/>
      <c r="G63" s="10"/>
      <c r="H63" s="10"/>
      <c r="I63" s="10"/>
      <c r="J63" s="10"/>
      <c r="K63" s="12"/>
      <c r="L63" s="9"/>
    </row>
    <row r="64" spans="2:12" x14ac:dyDescent="0.2">
      <c r="B64" s="11"/>
      <c r="C64" s="21"/>
      <c r="D64" s="61"/>
      <c r="E64" s="61"/>
      <c r="F64" s="61"/>
      <c r="G64" s="61"/>
      <c r="H64" s="61"/>
      <c r="I64" s="61"/>
      <c r="J64" s="24"/>
      <c r="K64" s="12"/>
      <c r="L64" s="9"/>
    </row>
    <row r="65" spans="2:12" ht="13.5" thickBot="1" x14ac:dyDescent="0.25">
      <c r="B65" s="11"/>
      <c r="C65" s="10"/>
      <c r="D65" s="10"/>
      <c r="E65" s="10"/>
      <c r="F65" s="10"/>
      <c r="G65" s="10"/>
      <c r="H65" s="10"/>
      <c r="I65" s="10"/>
      <c r="J65" s="10"/>
      <c r="K65" s="12"/>
      <c r="L65" s="9"/>
    </row>
    <row r="66" spans="2:12" ht="13.5" thickTop="1" x14ac:dyDescent="0.2">
      <c r="C66" s="22"/>
      <c r="D66" s="22"/>
      <c r="E66" s="22"/>
      <c r="F66" s="22"/>
      <c r="G66" s="22"/>
      <c r="H66" s="22"/>
      <c r="I66" s="22"/>
      <c r="J66" s="22"/>
      <c r="L66" s="9"/>
    </row>
  </sheetData>
  <mergeCells count="1">
    <mergeCell ref="D64:I64"/>
  </mergeCells>
  <phoneticPr fontId="0" type="noConversion"/>
  <printOptions horizontalCentered="1"/>
  <pageMargins left="0.75" right="0.75" top="1" bottom="1" header="0.5" footer="0.5"/>
  <pageSetup scale="83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B1:L54"/>
  <sheetViews>
    <sheetView showGridLines="0" showRowColHeaders="0" workbookViewId="0"/>
  </sheetViews>
  <sheetFormatPr defaultRowHeight="12" x14ac:dyDescent="0.15"/>
  <cols>
    <col min="1" max="1" width="9" style="1"/>
    <col min="2" max="12" width="9" style="25"/>
    <col min="13" max="16384" width="9" style="1"/>
  </cols>
  <sheetData>
    <row r="1" spans="2:12" ht="12.75" thickBo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 x14ac:dyDescent="0.15">
      <c r="B2" s="4"/>
      <c r="C2"/>
      <c r="D2"/>
      <c r="E2"/>
      <c r="F2"/>
      <c r="G2"/>
      <c r="H2"/>
      <c r="I2"/>
      <c r="J2"/>
      <c r="K2"/>
      <c r="L2" s="5"/>
    </row>
    <row r="3" spans="2:12" x14ac:dyDescent="0.15">
      <c r="B3" s="4"/>
      <c r="C3"/>
      <c r="D3"/>
      <c r="E3"/>
      <c r="F3"/>
      <c r="G3"/>
      <c r="H3"/>
      <c r="I3"/>
      <c r="J3"/>
      <c r="K3"/>
      <c r="L3" s="5"/>
    </row>
    <row r="4" spans="2:12" x14ac:dyDescent="0.15">
      <c r="B4" s="4"/>
      <c r="C4"/>
      <c r="D4"/>
      <c r="E4"/>
      <c r="F4"/>
      <c r="G4"/>
      <c r="H4"/>
      <c r="I4"/>
      <c r="J4"/>
      <c r="K4"/>
      <c r="L4" s="5"/>
    </row>
    <row r="5" spans="2:12" x14ac:dyDescent="0.15">
      <c r="B5" s="4"/>
      <c r="C5"/>
      <c r="D5"/>
      <c r="E5"/>
      <c r="F5"/>
      <c r="G5"/>
      <c r="H5"/>
      <c r="I5"/>
      <c r="J5"/>
      <c r="K5"/>
      <c r="L5" s="5"/>
    </row>
    <row r="6" spans="2:12" x14ac:dyDescent="0.15">
      <c r="B6" s="4"/>
      <c r="C6"/>
      <c r="D6"/>
      <c r="E6"/>
      <c r="F6"/>
      <c r="G6"/>
      <c r="H6"/>
      <c r="I6"/>
      <c r="J6"/>
      <c r="K6"/>
      <c r="L6" s="5"/>
    </row>
    <row r="7" spans="2:12" x14ac:dyDescent="0.15">
      <c r="B7" s="4"/>
      <c r="C7"/>
      <c r="D7"/>
      <c r="E7"/>
      <c r="F7"/>
      <c r="G7"/>
      <c r="H7"/>
      <c r="I7"/>
      <c r="J7"/>
      <c r="K7"/>
      <c r="L7" s="5"/>
    </row>
    <row r="8" spans="2:12" x14ac:dyDescent="0.15">
      <c r="B8" s="4"/>
      <c r="C8"/>
      <c r="D8"/>
      <c r="E8"/>
      <c r="F8"/>
      <c r="G8"/>
      <c r="H8"/>
      <c r="I8"/>
      <c r="J8"/>
      <c r="K8"/>
      <c r="L8" s="5"/>
    </row>
    <row r="9" spans="2:12" x14ac:dyDescent="0.15">
      <c r="B9" s="4"/>
      <c r="C9"/>
      <c r="D9"/>
      <c r="E9"/>
      <c r="F9"/>
      <c r="G9"/>
      <c r="H9"/>
      <c r="I9"/>
      <c r="J9"/>
      <c r="K9"/>
      <c r="L9" s="5"/>
    </row>
    <row r="10" spans="2:12" x14ac:dyDescent="0.1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1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1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1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1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1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1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1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1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1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1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1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15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 x14ac:dyDescent="0.2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 x14ac:dyDescent="0.1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 x14ac:dyDescent="0.2">
      <c r="B26" s="1"/>
      <c r="C26" s="62"/>
      <c r="D26" s="62"/>
      <c r="E26" s="62"/>
      <c r="F26" s="62"/>
      <c r="G26" s="62"/>
      <c r="H26" s="62"/>
      <c r="I26" s="62"/>
      <c r="J26" s="62"/>
      <c r="K26" s="62"/>
      <c r="L26" s="1"/>
    </row>
    <row r="27" spans="2:12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B1:L54"/>
  <sheetViews>
    <sheetView showGridLines="0" showRowColHeaders="0" workbookViewId="0"/>
  </sheetViews>
  <sheetFormatPr defaultRowHeight="12" x14ac:dyDescent="0.15"/>
  <cols>
    <col min="1" max="1" width="9" style="1"/>
    <col min="2" max="12" width="9" style="25"/>
    <col min="13" max="16384" width="9" style="1"/>
  </cols>
  <sheetData>
    <row r="1" spans="2:12" ht="12.75" thickBo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 x14ac:dyDescent="0.15">
      <c r="B2" s="4"/>
      <c r="C2"/>
      <c r="D2"/>
      <c r="E2"/>
      <c r="F2"/>
      <c r="G2"/>
      <c r="H2"/>
      <c r="I2"/>
      <c r="J2"/>
      <c r="K2"/>
      <c r="L2" s="5"/>
    </row>
    <row r="3" spans="2:12" x14ac:dyDescent="0.15">
      <c r="B3" s="4"/>
      <c r="C3"/>
      <c r="D3"/>
      <c r="E3"/>
      <c r="F3"/>
      <c r="G3"/>
      <c r="H3"/>
      <c r="I3"/>
      <c r="J3"/>
      <c r="K3"/>
      <c r="L3" s="5"/>
    </row>
    <row r="4" spans="2:12" x14ac:dyDescent="0.15">
      <c r="B4" s="4"/>
      <c r="C4"/>
      <c r="D4"/>
      <c r="E4"/>
      <c r="F4"/>
      <c r="G4"/>
      <c r="H4"/>
      <c r="I4"/>
      <c r="J4"/>
      <c r="K4"/>
      <c r="L4" s="5"/>
    </row>
    <row r="5" spans="2:12" x14ac:dyDescent="0.15">
      <c r="B5" s="4"/>
      <c r="C5"/>
      <c r="D5"/>
      <c r="E5"/>
      <c r="F5"/>
      <c r="G5"/>
      <c r="H5"/>
      <c r="I5"/>
      <c r="J5"/>
      <c r="K5"/>
      <c r="L5" s="5"/>
    </row>
    <row r="6" spans="2:12" x14ac:dyDescent="0.15">
      <c r="B6" s="4"/>
      <c r="C6"/>
      <c r="D6"/>
      <c r="E6"/>
      <c r="F6"/>
      <c r="G6"/>
      <c r="H6"/>
      <c r="I6"/>
      <c r="J6"/>
      <c r="K6"/>
      <c r="L6" s="5"/>
    </row>
    <row r="7" spans="2:12" x14ac:dyDescent="0.15">
      <c r="B7" s="4"/>
      <c r="C7"/>
      <c r="D7"/>
      <c r="E7"/>
      <c r="F7"/>
      <c r="G7"/>
      <c r="H7"/>
      <c r="I7"/>
      <c r="J7"/>
      <c r="K7"/>
      <c r="L7" s="5"/>
    </row>
    <row r="8" spans="2:12" x14ac:dyDescent="0.15">
      <c r="B8" s="4"/>
      <c r="C8"/>
      <c r="D8"/>
      <c r="E8"/>
      <c r="F8"/>
      <c r="G8"/>
      <c r="H8"/>
      <c r="I8"/>
      <c r="J8"/>
      <c r="K8"/>
      <c r="L8" s="5"/>
    </row>
    <row r="9" spans="2:12" x14ac:dyDescent="0.15">
      <c r="B9" s="4"/>
      <c r="C9"/>
      <c r="D9"/>
      <c r="E9"/>
      <c r="F9"/>
      <c r="G9"/>
      <c r="H9"/>
      <c r="I9"/>
      <c r="J9"/>
      <c r="K9"/>
      <c r="L9" s="5"/>
    </row>
    <row r="10" spans="2:12" x14ac:dyDescent="0.1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1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1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1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1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1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1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1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1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1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1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1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15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 x14ac:dyDescent="0.2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 x14ac:dyDescent="0.1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 x14ac:dyDescent="0.2">
      <c r="B26" s="1"/>
      <c r="C26" s="62"/>
      <c r="D26" s="62"/>
      <c r="E26" s="62"/>
      <c r="F26" s="62"/>
      <c r="G26" s="62"/>
      <c r="H26" s="62"/>
      <c r="I26" s="62"/>
      <c r="J26" s="62"/>
      <c r="K26" s="62"/>
      <c r="L26" s="1"/>
    </row>
    <row r="27" spans="2:12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B1:L54"/>
  <sheetViews>
    <sheetView showGridLines="0" showRowColHeaders="0" workbookViewId="0"/>
  </sheetViews>
  <sheetFormatPr defaultRowHeight="12" x14ac:dyDescent="0.15"/>
  <cols>
    <col min="1" max="1" width="9" style="1"/>
    <col min="2" max="12" width="9" style="25"/>
    <col min="13" max="16384" width="9" style="1"/>
  </cols>
  <sheetData>
    <row r="1" spans="2:12" ht="12.75" thickBo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 x14ac:dyDescent="0.15">
      <c r="B2" s="4"/>
      <c r="C2"/>
      <c r="D2"/>
      <c r="E2"/>
      <c r="F2"/>
      <c r="G2"/>
      <c r="H2"/>
      <c r="I2"/>
      <c r="J2"/>
      <c r="K2"/>
      <c r="L2" s="5"/>
    </row>
    <row r="3" spans="2:12" x14ac:dyDescent="0.15">
      <c r="B3" s="4"/>
      <c r="C3"/>
      <c r="D3"/>
      <c r="E3"/>
      <c r="F3"/>
      <c r="G3"/>
      <c r="H3"/>
      <c r="I3"/>
      <c r="J3"/>
      <c r="K3"/>
      <c r="L3" s="5"/>
    </row>
    <row r="4" spans="2:12" x14ac:dyDescent="0.15">
      <c r="B4" s="4"/>
      <c r="C4"/>
      <c r="D4"/>
      <c r="E4"/>
      <c r="F4"/>
      <c r="G4"/>
      <c r="H4"/>
      <c r="I4"/>
      <c r="J4"/>
      <c r="K4"/>
      <c r="L4" s="5"/>
    </row>
    <row r="5" spans="2:12" x14ac:dyDescent="0.15">
      <c r="B5" s="4"/>
      <c r="C5"/>
      <c r="D5"/>
      <c r="E5"/>
      <c r="F5"/>
      <c r="G5"/>
      <c r="H5"/>
      <c r="I5"/>
      <c r="J5"/>
      <c r="K5"/>
      <c r="L5" s="5"/>
    </row>
    <row r="6" spans="2:12" x14ac:dyDescent="0.15">
      <c r="B6" s="4"/>
      <c r="C6"/>
      <c r="D6"/>
      <c r="E6"/>
      <c r="F6"/>
      <c r="G6"/>
      <c r="H6"/>
      <c r="I6"/>
      <c r="J6"/>
      <c r="K6"/>
      <c r="L6" s="5"/>
    </row>
    <row r="7" spans="2:12" x14ac:dyDescent="0.15">
      <c r="B7" s="4"/>
      <c r="C7"/>
      <c r="D7"/>
      <c r="E7"/>
      <c r="F7"/>
      <c r="G7"/>
      <c r="H7"/>
      <c r="I7"/>
      <c r="J7"/>
      <c r="K7"/>
      <c r="L7" s="5"/>
    </row>
    <row r="8" spans="2:12" x14ac:dyDescent="0.15">
      <c r="B8" s="4"/>
      <c r="C8"/>
      <c r="D8"/>
      <c r="E8"/>
      <c r="F8"/>
      <c r="G8"/>
      <c r="H8"/>
      <c r="I8"/>
      <c r="J8"/>
      <c r="K8"/>
      <c r="L8" s="5"/>
    </row>
    <row r="9" spans="2:12" x14ac:dyDescent="0.15">
      <c r="B9" s="4"/>
      <c r="C9"/>
      <c r="D9"/>
      <c r="E9"/>
      <c r="F9"/>
      <c r="G9"/>
      <c r="H9"/>
      <c r="I9"/>
      <c r="J9"/>
      <c r="K9"/>
      <c r="L9" s="5"/>
    </row>
    <row r="10" spans="2:12" x14ac:dyDescent="0.1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1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1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1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1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1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1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1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1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1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1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1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15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 x14ac:dyDescent="0.2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 x14ac:dyDescent="0.1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 x14ac:dyDescent="0.2">
      <c r="B26" s="1"/>
      <c r="C26" s="62"/>
      <c r="D26" s="62"/>
      <c r="E26" s="62"/>
      <c r="F26" s="62"/>
      <c r="G26" s="62"/>
      <c r="H26" s="62"/>
      <c r="I26" s="62"/>
      <c r="J26" s="62"/>
      <c r="K26" s="62"/>
      <c r="L26" s="1"/>
    </row>
    <row r="27" spans="2:12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B1:L54"/>
  <sheetViews>
    <sheetView showGridLines="0" showRowColHeaders="0" workbookViewId="0"/>
  </sheetViews>
  <sheetFormatPr defaultRowHeight="12" x14ac:dyDescent="0.15"/>
  <cols>
    <col min="1" max="1" width="9" style="1"/>
    <col min="2" max="12" width="9" style="25"/>
    <col min="13" max="16384" width="9" style="1"/>
  </cols>
  <sheetData>
    <row r="1" spans="2:12" ht="12.75" thickBo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 x14ac:dyDescent="0.15">
      <c r="B2" s="4"/>
      <c r="C2"/>
      <c r="D2"/>
      <c r="E2"/>
      <c r="F2"/>
      <c r="G2"/>
      <c r="H2"/>
      <c r="I2"/>
      <c r="J2"/>
      <c r="K2"/>
      <c r="L2" s="5"/>
    </row>
    <row r="3" spans="2:12" x14ac:dyDescent="0.15">
      <c r="B3" s="4"/>
      <c r="C3"/>
      <c r="D3"/>
      <c r="E3"/>
      <c r="F3"/>
      <c r="G3"/>
      <c r="H3"/>
      <c r="I3"/>
      <c r="J3"/>
      <c r="K3"/>
      <c r="L3" s="5"/>
    </row>
    <row r="4" spans="2:12" x14ac:dyDescent="0.15">
      <c r="B4" s="4"/>
      <c r="C4"/>
      <c r="D4"/>
      <c r="E4"/>
      <c r="F4"/>
      <c r="G4"/>
      <c r="H4"/>
      <c r="I4"/>
      <c r="J4"/>
      <c r="K4"/>
      <c r="L4" s="5"/>
    </row>
    <row r="5" spans="2:12" x14ac:dyDescent="0.15">
      <c r="B5" s="4"/>
      <c r="C5"/>
      <c r="D5"/>
      <c r="E5"/>
      <c r="F5"/>
      <c r="G5"/>
      <c r="H5"/>
      <c r="I5"/>
      <c r="J5"/>
      <c r="K5"/>
      <c r="L5" s="5"/>
    </row>
    <row r="6" spans="2:12" x14ac:dyDescent="0.15">
      <c r="B6" s="4"/>
      <c r="C6"/>
      <c r="D6"/>
      <c r="E6"/>
      <c r="F6"/>
      <c r="G6"/>
      <c r="H6"/>
      <c r="I6"/>
      <c r="J6"/>
      <c r="K6"/>
      <c r="L6" s="5"/>
    </row>
    <row r="7" spans="2:12" x14ac:dyDescent="0.15">
      <c r="B7" s="4"/>
      <c r="C7"/>
      <c r="D7"/>
      <c r="E7"/>
      <c r="F7"/>
      <c r="G7"/>
      <c r="H7"/>
      <c r="I7"/>
      <c r="J7"/>
      <c r="K7"/>
      <c r="L7" s="5"/>
    </row>
    <row r="8" spans="2:12" x14ac:dyDescent="0.15">
      <c r="B8" s="4"/>
      <c r="C8"/>
      <c r="D8"/>
      <c r="E8"/>
      <c r="F8"/>
      <c r="G8"/>
      <c r="H8"/>
      <c r="I8"/>
      <c r="J8"/>
      <c r="K8"/>
      <c r="L8" s="5"/>
    </row>
    <row r="9" spans="2:12" x14ac:dyDescent="0.15">
      <c r="B9" s="4"/>
      <c r="C9"/>
      <c r="D9"/>
      <c r="E9"/>
      <c r="F9"/>
      <c r="G9"/>
      <c r="H9"/>
      <c r="I9"/>
      <c r="J9"/>
      <c r="K9"/>
      <c r="L9" s="5"/>
    </row>
    <row r="10" spans="2:12" x14ac:dyDescent="0.1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1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1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1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1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1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1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1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1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1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1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1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15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 x14ac:dyDescent="0.2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 x14ac:dyDescent="0.1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 x14ac:dyDescent="0.2">
      <c r="B26" s="1"/>
      <c r="C26" s="62"/>
      <c r="D26" s="62"/>
      <c r="E26" s="62"/>
      <c r="F26" s="62"/>
      <c r="G26" s="62"/>
      <c r="H26" s="62"/>
      <c r="I26" s="62"/>
      <c r="J26" s="62"/>
      <c r="K26" s="62"/>
      <c r="L26" s="1"/>
    </row>
    <row r="27" spans="2:12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B1:L54"/>
  <sheetViews>
    <sheetView showGridLines="0" showRowColHeaders="0" workbookViewId="0"/>
  </sheetViews>
  <sheetFormatPr defaultRowHeight="12" x14ac:dyDescent="0.15"/>
  <cols>
    <col min="1" max="1" width="9" style="1"/>
    <col min="2" max="12" width="9" style="25"/>
    <col min="13" max="16384" width="9" style="1"/>
  </cols>
  <sheetData>
    <row r="1" spans="2:12" ht="12.75" thickBo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 x14ac:dyDescent="0.15">
      <c r="B2" s="4"/>
      <c r="C2"/>
      <c r="D2"/>
      <c r="E2"/>
      <c r="F2"/>
      <c r="G2"/>
      <c r="H2"/>
      <c r="I2"/>
      <c r="J2"/>
      <c r="K2"/>
      <c r="L2" s="5"/>
    </row>
    <row r="3" spans="2:12" x14ac:dyDescent="0.15">
      <c r="B3" s="4"/>
      <c r="C3"/>
      <c r="D3"/>
      <c r="E3"/>
      <c r="F3"/>
      <c r="G3"/>
      <c r="H3"/>
      <c r="I3"/>
      <c r="J3"/>
      <c r="K3"/>
      <c r="L3" s="5"/>
    </row>
    <row r="4" spans="2:12" x14ac:dyDescent="0.15">
      <c r="B4" s="4"/>
      <c r="C4"/>
      <c r="D4"/>
      <c r="E4"/>
      <c r="F4"/>
      <c r="G4"/>
      <c r="H4"/>
      <c r="I4"/>
      <c r="J4"/>
      <c r="K4"/>
      <c r="L4" s="5"/>
    </row>
    <row r="5" spans="2:12" x14ac:dyDescent="0.15">
      <c r="B5" s="4"/>
      <c r="C5"/>
      <c r="D5"/>
      <c r="E5"/>
      <c r="F5"/>
      <c r="G5"/>
      <c r="H5"/>
      <c r="I5"/>
      <c r="J5"/>
      <c r="K5"/>
      <c r="L5" s="5"/>
    </row>
    <row r="6" spans="2:12" x14ac:dyDescent="0.15">
      <c r="B6" s="4"/>
      <c r="C6"/>
      <c r="D6"/>
      <c r="E6"/>
      <c r="F6"/>
      <c r="G6"/>
      <c r="H6"/>
      <c r="I6"/>
      <c r="J6"/>
      <c r="K6"/>
      <c r="L6" s="5"/>
    </row>
    <row r="7" spans="2:12" x14ac:dyDescent="0.15">
      <c r="B7" s="4"/>
      <c r="C7"/>
      <c r="D7"/>
      <c r="E7"/>
      <c r="F7"/>
      <c r="G7"/>
      <c r="H7"/>
      <c r="I7"/>
      <c r="J7"/>
      <c r="K7"/>
      <c r="L7" s="5"/>
    </row>
    <row r="8" spans="2:12" x14ac:dyDescent="0.15">
      <c r="B8" s="4"/>
      <c r="C8"/>
      <c r="D8"/>
      <c r="E8"/>
      <c r="F8"/>
      <c r="G8"/>
      <c r="H8"/>
      <c r="I8"/>
      <c r="J8"/>
      <c r="K8"/>
      <c r="L8" s="5"/>
    </row>
    <row r="9" spans="2:12" x14ac:dyDescent="0.15">
      <c r="B9" s="4"/>
      <c r="C9"/>
      <c r="D9"/>
      <c r="E9"/>
      <c r="F9"/>
      <c r="G9"/>
      <c r="H9"/>
      <c r="I9"/>
      <c r="J9"/>
      <c r="K9"/>
      <c r="L9" s="5"/>
    </row>
    <row r="10" spans="2:12" x14ac:dyDescent="0.15">
      <c r="B10" s="4"/>
      <c r="C10"/>
      <c r="D10"/>
      <c r="E10"/>
      <c r="F10"/>
      <c r="G10"/>
      <c r="H10"/>
      <c r="I10"/>
      <c r="J10"/>
      <c r="K10"/>
      <c r="L10" s="5"/>
    </row>
    <row r="11" spans="2:12" x14ac:dyDescent="0.15">
      <c r="B11" s="4"/>
      <c r="C11"/>
      <c r="D11"/>
      <c r="E11"/>
      <c r="F11"/>
      <c r="G11"/>
      <c r="H11"/>
      <c r="I11"/>
      <c r="J11"/>
      <c r="K11"/>
      <c r="L11" s="5"/>
    </row>
    <row r="12" spans="2:12" x14ac:dyDescent="0.15">
      <c r="B12" s="4"/>
      <c r="C12"/>
      <c r="D12"/>
      <c r="E12"/>
      <c r="F12"/>
      <c r="G12"/>
      <c r="H12"/>
      <c r="I12"/>
      <c r="J12"/>
      <c r="K12"/>
      <c r="L12" s="5"/>
    </row>
    <row r="13" spans="2:12" x14ac:dyDescent="0.15">
      <c r="B13" s="4"/>
      <c r="C13"/>
      <c r="D13"/>
      <c r="E13"/>
      <c r="F13"/>
      <c r="G13"/>
      <c r="H13"/>
      <c r="I13"/>
      <c r="J13"/>
      <c r="K13"/>
      <c r="L13" s="5"/>
    </row>
    <row r="14" spans="2:12" x14ac:dyDescent="0.15">
      <c r="B14" s="4"/>
      <c r="C14"/>
      <c r="D14"/>
      <c r="E14"/>
      <c r="F14"/>
      <c r="G14"/>
      <c r="H14"/>
      <c r="I14"/>
      <c r="J14"/>
      <c r="K14"/>
      <c r="L14" s="5"/>
    </row>
    <row r="15" spans="2:12" x14ac:dyDescent="0.15">
      <c r="B15" s="4"/>
      <c r="C15"/>
      <c r="D15"/>
      <c r="E15"/>
      <c r="F15"/>
      <c r="G15"/>
      <c r="H15"/>
      <c r="I15"/>
      <c r="J15"/>
      <c r="K15"/>
      <c r="L15" s="5"/>
    </row>
    <row r="16" spans="2:12" x14ac:dyDescent="0.15">
      <c r="B16" s="4"/>
      <c r="C16"/>
      <c r="D16"/>
      <c r="E16"/>
      <c r="F16"/>
      <c r="G16"/>
      <c r="H16"/>
      <c r="I16"/>
      <c r="J16"/>
      <c r="K16"/>
      <c r="L16" s="5"/>
    </row>
    <row r="17" spans="2:12" x14ac:dyDescent="0.15">
      <c r="B17" s="4"/>
      <c r="C17"/>
      <c r="D17"/>
      <c r="E17"/>
      <c r="F17"/>
      <c r="G17"/>
      <c r="H17"/>
      <c r="I17"/>
      <c r="J17"/>
      <c r="K17"/>
      <c r="L17" s="5"/>
    </row>
    <row r="18" spans="2:12" x14ac:dyDescent="0.15">
      <c r="B18" s="4"/>
      <c r="C18"/>
      <c r="D18"/>
      <c r="E18"/>
      <c r="F18"/>
      <c r="G18"/>
      <c r="H18"/>
      <c r="I18"/>
      <c r="J18"/>
      <c r="K18"/>
      <c r="L18" s="5"/>
    </row>
    <row r="19" spans="2:12" x14ac:dyDescent="0.15">
      <c r="B19" s="4"/>
      <c r="C19"/>
      <c r="D19"/>
      <c r="E19"/>
      <c r="F19"/>
      <c r="G19"/>
      <c r="H19"/>
      <c r="I19"/>
      <c r="J19"/>
      <c r="K19"/>
      <c r="L19" s="5"/>
    </row>
    <row r="20" spans="2:12" x14ac:dyDescent="0.15">
      <c r="B20" s="4"/>
      <c r="C20"/>
      <c r="D20"/>
      <c r="E20"/>
      <c r="F20"/>
      <c r="G20"/>
      <c r="H20"/>
      <c r="I20"/>
      <c r="J20"/>
      <c r="K20"/>
      <c r="L20" s="5"/>
    </row>
    <row r="21" spans="2:12" x14ac:dyDescent="0.15">
      <c r="B21" s="4"/>
      <c r="C21"/>
      <c r="D21"/>
      <c r="E21"/>
      <c r="F21"/>
      <c r="G21"/>
      <c r="H21"/>
      <c r="I21"/>
      <c r="J21"/>
      <c r="K21"/>
      <c r="L21" s="5"/>
    </row>
    <row r="22" spans="2:12" x14ac:dyDescent="0.15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 x14ac:dyDescent="0.2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 x14ac:dyDescent="0.15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 x14ac:dyDescent="0.2">
      <c r="B26" s="1"/>
      <c r="C26" s="62"/>
      <c r="D26" s="62"/>
      <c r="E26" s="62"/>
      <c r="F26" s="62"/>
      <c r="G26" s="62"/>
      <c r="H26" s="62"/>
      <c r="I26" s="62"/>
      <c r="J26" s="62"/>
      <c r="K26" s="62"/>
      <c r="L26" s="1"/>
    </row>
    <row r="27" spans="2:12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HNYXMCCMVK3K-464-146</_dlc_DocId>
    <_dlc_DocIdUrl xmlns="431189f8-a51b-453f-9f0c-3a0b3b65b12f">
      <Url>http://sac.edu/President/AcademicSenate/_layouts/DocIdRedir.aspx?ID=HNYXMCCMVK3K-464-146</Url>
      <Description>HNYXMCCMVK3K-464-146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8A9741AC48E46AEE4941DE1E12C0F" ma:contentTypeVersion="2" ma:contentTypeDescription="Create a new document." ma:contentTypeScope="" ma:versionID="64770a9ad993aec554518785b51db2e6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xmlns:ns3="6f609ce8-7218-4c60-b337-266ea7b1fd45" targetNamespace="http://schemas.microsoft.com/office/2006/metadata/properties" ma:root="true" ma:fieldsID="1dd063ee8e164e8fcdf0fbf71a193719" ns1:_="" ns2:_="" ns3:_="">
    <xsd:import namespace="http://schemas.microsoft.com/sharepoint/v3"/>
    <xsd:import namespace="431189f8-a51b-453f-9f0c-3a0b3b65b12f"/>
    <xsd:import namespace="6f609ce8-7218-4c60-b337-266ea7b1fd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09ce8-7218-4c60-b337-266ea7b1fd4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6887E9-3E65-41B7-9681-A03E277EBF1E}"/>
</file>

<file path=customXml/itemProps2.xml><?xml version="1.0" encoding="utf-8"?>
<ds:datastoreItem xmlns:ds="http://schemas.openxmlformats.org/officeDocument/2006/customXml" ds:itemID="{9A510DFD-C27A-4EA9-851B-CF5B708A775D}"/>
</file>

<file path=customXml/itemProps3.xml><?xml version="1.0" encoding="utf-8"?>
<ds:datastoreItem xmlns:ds="http://schemas.openxmlformats.org/officeDocument/2006/customXml" ds:itemID="{22CA237A-FA8A-4494-BBD4-22F3E819833F}"/>
</file>

<file path=customXml/itemProps4.xml><?xml version="1.0" encoding="utf-8"?>
<ds:datastoreItem xmlns:ds="http://schemas.openxmlformats.org/officeDocument/2006/customXml" ds:itemID="{815CE6E9-8BE7-482A-9C9F-281A22543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Budget</vt:lpstr>
      <vt:lpstr>Summary</vt:lpstr>
      <vt:lpstr>Adm. Expenses</vt:lpstr>
      <vt:lpstr>Service Expenses</vt:lpstr>
      <vt:lpstr>Income Details</vt:lpstr>
      <vt:lpstr>Selling Expense</vt:lpstr>
      <vt:lpstr>'Adm. Expenses'!Print_Area</vt:lpstr>
      <vt:lpstr>Budget!Print_Area</vt:lpstr>
      <vt:lpstr>'Income Details'!Print_Area</vt:lpstr>
      <vt:lpstr>'Selling Expense'!Print_Area</vt:lpstr>
      <vt:lpstr>'Service Expenses'!Print_Area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2011-04-17T18:28:02Z</dcterms:created>
  <dcterms:modified xsi:type="dcterms:W3CDTF">2011-11-23T04:49:55Z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TC018775129991</vt:lpwstr>
  </property>
  <property fmtid="{D5CDD505-2E9C-101B-9397-08002B2CF9AE}" pid="3" name="ContentTypeId">
    <vt:lpwstr>0x010100D708A9741AC48E46AEE4941DE1E12C0F</vt:lpwstr>
  </property>
  <property fmtid="{D5CDD505-2E9C-101B-9397-08002B2CF9AE}" pid="4" name="Order">
    <vt:r8>1800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dlc_DocIdItemGuid">
    <vt:lpwstr>097f5433-cd55-4b2f-8fd7-342fcf53124e</vt:lpwstr>
  </property>
</Properties>
</file>